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C:\Users\ellenf\Desktop\"/>
    </mc:Choice>
  </mc:AlternateContent>
  <xr:revisionPtr revIDLastSave="0" documentId="8_{D0B27EB0-A171-4930-B8D2-D0EE5814F910}" xr6:coauthVersionLast="45" xr6:coauthVersionMax="45" xr10:uidLastSave="{00000000-0000-0000-0000-000000000000}"/>
  <bookViews>
    <workbookView xWindow="-98" yWindow="-98" windowWidth="28996" windowHeight="15796" tabRatio="1000" activeTab="3" xr2:uid="{00000000-000D-0000-FFFF-FFFF00000000}"/>
  </bookViews>
  <sheets>
    <sheet name="Plan Design" sheetId="60" r:id="rId1"/>
    <sheet name="RBP Classes Listing" sheetId="57" r:id="rId2"/>
    <sheet name="Scorecard" sheetId="65" r:id="rId3"/>
    <sheet name="Questionnaire" sheetId="14" r:id="rId4"/>
    <sheet name="Technical Questionnaire" sheetId="45" r:id="rId5"/>
    <sheet name="DropDown" sheetId="19" state="hidden" r:id="rId6"/>
    <sheet name="DropDown 2" sheetId="51" state="hidden" r:id="rId7"/>
    <sheet name="Customer Service Questionnaire" sheetId="46" r:id="rId8"/>
    <sheet name="Account Team" sheetId="41" r:id="rId9"/>
    <sheet name="Financial Questionnaire" sheetId="47" r:id="rId10"/>
    <sheet name="RX-Pricing Exclusions" sheetId="50" r:id="rId11"/>
    <sheet name="RX-Pricing, Transparent" sheetId="31" r:id="rId12"/>
    <sheet name="RX-Pricing Other Costs" sheetId="35" r:id="rId13"/>
    <sheet name="RX-Pricing MFP" sheetId="34" r:id="rId14"/>
    <sheet name="RX-Pricing Specialty Drugs" sheetId="36" r:id="rId15"/>
    <sheet name="RX-Pricing Projections" sheetId="52" r:id="rId16"/>
    <sheet name="Geo Access Request" sheetId="61" r:id="rId17"/>
    <sheet name="Explanation" sheetId="38" r:id="rId18"/>
    <sheet name="Hold Harmless" sheetId="39" r:id="rId19"/>
    <sheet name="Officer Statement" sheetId="40" r:id="rId20"/>
  </sheets>
  <externalReferences>
    <externalReference r:id="rId21"/>
    <externalReference r:id="rId22"/>
  </externalReferences>
  <definedNames>
    <definedName name="Financials" localSheetId="8"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7"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17"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16"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18"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19"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3"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10"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13"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12"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15"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14"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11" hidden="1">{#N/A,#N/A,FALSE,"II.General ";#N/A,#N/A,FALSE,"III.Plan Design";#N/A,#N/A,FALSE,"IV.Delivery System";#N/A,#N/A,FALSE,"V.Reimbursement";#N/A,#N/A,FALSE,"VI.Manage-Satisf.";#N/A,#N/A,FALSE,"VII. &amp;VIII. Other";#N/A,#N/A,FALSE,"Appendix 2";#N/A,#N/A,FALSE,"Appendix 3a";#N/A,#N/A,FALSE,"Appendix 3b";#N/A,#N/A,FALSE,"Appendix 3b(cont.)"}</definedName>
    <definedName name="Financials" localSheetId="4" hidden="1">{#N/A,#N/A,FALSE,"II.General ";#N/A,#N/A,FALSE,"III.Plan Design";#N/A,#N/A,FALSE,"IV.Delivery System";#N/A,#N/A,FALSE,"V.Reimbursement";#N/A,#N/A,FALSE,"VI.Manage-Satisf.";#N/A,#N/A,FALSE,"VII. &amp;VIII. Other";#N/A,#N/A,FALSE,"Appendix 2";#N/A,#N/A,FALSE,"Appendix 3a";#N/A,#N/A,FALSE,"Appendix 3b";#N/A,#N/A,FALSE,"Appendix 3b(cont.)"}</definedName>
    <definedName name="Financials"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8"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7"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17"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16"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18"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19"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10"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13"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12"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15"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14"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11"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LayoutLookup" localSheetId="0">'[1]f). Claims Data'!$G$10:$H$20</definedName>
    <definedName name="LayoutLookup">'[2]D). Claims Data'!$G$10:$H$19</definedName>
    <definedName name="new.network" localSheetId="8"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7"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17"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16"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18"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19"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10"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13"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12"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15"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14"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11"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_xlnm.Print_Area" localSheetId="0">'Plan Design'!$A$1:$J$141</definedName>
    <definedName name="rx.spec" localSheetId="0" hidden="1">{#N/A,#N/A,FALSE,"II.General ";#N/A,#N/A,FALSE,"III.Plan Design";#N/A,#N/A,FALSE,"IV.Delivery System";#N/A,#N/A,FALSE,"V.Reimbursement";#N/A,#N/A,FALSE,"VI.Manage-Satisf.";#N/A,#N/A,FALSE,"VII. &amp;VIII. Other";#N/A,#N/A,FALSE,"Appendix 2";#N/A,#N/A,FALSE,"Appendix 3a";#N/A,#N/A,FALSE,"Appendix 3b";#N/A,#N/A,FALSE,"Appendix 3b(cont.)"}</definedName>
    <definedName name="rx.spec"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8"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7"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17"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16"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18"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19"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10"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13"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12"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15"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14"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11"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4" hidden="1">{#N/A,#N/A,FALSE,"II.General ";#N/A,#N/A,FALSE,"III.Plan Design";#N/A,#N/A,FALSE,"IV.Delivery System";#N/A,#N/A,FALSE,"V.Reimbursement";#N/A,#N/A,FALSE,"VI.Manage-Satisf.";#N/A,#N/A,FALSE,"VII. &amp;VIII. Other";#N/A,#N/A,FALSE,"Appendix 2";#N/A,#N/A,FALSE,"Appendix 3a";#N/A,#N/A,FALSE,"Appendix 3b";#N/A,#N/A,FALSE,"Appendix 3b(cont.)"}</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6" i="46" l="1"/>
  <c r="B77" i="46" s="1"/>
  <c r="B78" i="46" s="1"/>
  <c r="B79" i="46" s="1"/>
  <c r="B80" i="46" s="1"/>
  <c r="B81" i="46" s="1"/>
  <c r="B82" i="46" s="1"/>
  <c r="B83" i="46" s="1"/>
  <c r="B84" i="46" s="1"/>
  <c r="B85" i="46" s="1"/>
  <c r="B86" i="46" s="1"/>
  <c r="B93" i="46" s="1"/>
  <c r="B94" i="46" s="1"/>
  <c r="B96" i="46" s="1"/>
  <c r="B98" i="46" s="1"/>
  <c r="B101" i="46" s="1"/>
  <c r="B104" i="46" s="1"/>
  <c r="B107" i="46" s="1"/>
  <c r="B110" i="46" s="1"/>
  <c r="B113" i="46" s="1"/>
  <c r="B116" i="46" s="1"/>
  <c r="B119" i="46" s="1"/>
  <c r="B122" i="46" s="1"/>
  <c r="B125" i="46" s="1"/>
  <c r="B128" i="46" s="1"/>
  <c r="B131" i="46" s="1"/>
  <c r="B134" i="46" s="1"/>
  <c r="B137" i="46" s="1"/>
  <c r="B140" i="46" s="1"/>
  <c r="B143" i="46" s="1"/>
  <c r="B146" i="46" s="1"/>
  <c r="B149" i="46" s="1"/>
  <c r="B152" i="46" s="1"/>
  <c r="B155" i="46" s="1"/>
  <c r="B158" i="46" s="1"/>
  <c r="B161" i="46" s="1"/>
  <c r="B164" i="46" s="1"/>
  <c r="B167" i="46" s="1"/>
  <c r="B170" i="46" s="1"/>
  <c r="B173" i="46" s="1"/>
  <c r="B176" i="46" s="1"/>
  <c r="B177" i="46" s="1"/>
  <c r="B178" i="46" s="1"/>
  <c r="B179" i="46" s="1"/>
  <c r="B71" i="14" l="1"/>
  <c r="B20" i="50" l="1"/>
  <c r="B21" i="50" s="1"/>
  <c r="B22" i="50" s="1"/>
  <c r="B23" i="50" s="1"/>
  <c r="B24" i="50" s="1"/>
  <c r="B25" i="50" s="1"/>
  <c r="B26" i="50" s="1"/>
  <c r="B27" i="50" s="1"/>
  <c r="B28" i="50" s="1"/>
  <c r="B29" i="50" s="1"/>
  <c r="B30" i="50" s="1"/>
  <c r="B31" i="50" s="1"/>
  <c r="B32" i="50" s="1"/>
  <c r="B33" i="50" s="1"/>
  <c r="B34" i="50" s="1"/>
  <c r="B35" i="50" s="1"/>
  <c r="B36" i="50" s="1"/>
  <c r="B37" i="50" s="1"/>
  <c r="B38" i="50" s="1"/>
  <c r="B39" i="50" s="1"/>
  <c r="B40" i="50" s="1"/>
  <c r="B41" i="50" s="1"/>
  <c r="B42" i="50" s="1"/>
  <c r="B43" i="50" s="1"/>
  <c r="B44" i="50" s="1"/>
  <c r="B45" i="50" s="1"/>
  <c r="B46" i="50" s="1"/>
  <c r="B47" i="50" s="1"/>
  <c r="B48" i="50" s="1"/>
  <c r="B49" i="50" s="1"/>
  <c r="B50" i="50" s="1"/>
  <c r="B51" i="50" s="1"/>
  <c r="B52" i="50" s="1"/>
  <c r="B53" i="50" s="1"/>
  <c r="B54" i="50" s="1"/>
  <c r="B55" i="50" s="1"/>
  <c r="B56" i="50" s="1"/>
  <c r="B57" i="50" s="1"/>
  <c r="B58" i="50" s="1"/>
  <c r="B3" i="52"/>
  <c r="B3" i="40" l="1"/>
  <c r="B3" i="39"/>
  <c r="B3" i="38"/>
  <c r="B3" i="41"/>
  <c r="B3" i="36"/>
  <c r="B3" i="34"/>
  <c r="B3" i="35"/>
  <c r="B3" i="31"/>
  <c r="D3" i="50"/>
  <c r="D3" i="46"/>
  <c r="D3" i="47"/>
  <c r="D3" i="45"/>
  <c r="B69" i="47"/>
  <c r="B70" i="47" s="1"/>
  <c r="B71" i="47" s="1"/>
  <c r="B72" i="47" s="1"/>
  <c r="B11" i="47"/>
  <c r="B12" i="47" s="1"/>
  <c r="B13" i="47" s="1"/>
  <c r="B14" i="47" s="1"/>
  <c r="B15" i="47" s="1"/>
  <c r="B16" i="47" s="1"/>
  <c r="B17" i="47" l="1"/>
  <c r="B18" i="47" s="1"/>
  <c r="B19" i="47" s="1"/>
  <c r="B21" i="47" s="1"/>
  <c r="B22" i="47" s="1"/>
  <c r="B23" i="47" s="1"/>
  <c r="B24" i="47" s="1"/>
  <c r="B25" i="47" s="1"/>
  <c r="B26" i="47" s="1"/>
  <c r="B27" i="47" s="1"/>
  <c r="B28" i="47" s="1"/>
  <c r="B29" i="47" s="1"/>
  <c r="B30" i="47" s="1"/>
  <c r="B31" i="47" s="1"/>
  <c r="B32" i="47" s="1"/>
  <c r="B33" i="47" s="1"/>
  <c r="B34" i="47" s="1"/>
  <c r="B35" i="47" s="1"/>
  <c r="B36" i="47" s="1"/>
  <c r="B37" i="47" s="1"/>
  <c r="B38" i="47" s="1"/>
  <c r="B39" i="47" s="1"/>
  <c r="B40" i="47" s="1"/>
  <c r="B41" i="47" s="1"/>
  <c r="B42" i="47" s="1"/>
  <c r="B43" i="47" s="1"/>
  <c r="B73" i="47"/>
  <c r="B74" i="47" s="1"/>
  <c r="B75" i="47" s="1"/>
  <c r="B76" i="47" s="1"/>
  <c r="B77" i="47" s="1"/>
  <c r="B78" i="47" s="1"/>
  <c r="B79" i="47" l="1"/>
  <c r="B80" i="47" s="1"/>
  <c r="B81" i="47" s="1"/>
  <c r="B84" i="47" s="1"/>
  <c r="B85" i="47" s="1"/>
  <c r="B86" i="47" s="1"/>
  <c r="B87" i="47" s="1"/>
  <c r="B88" i="47" s="1"/>
  <c r="B89" i="47" s="1"/>
  <c r="B90" i="47" s="1"/>
  <c r="B91" i="47" s="1"/>
  <c r="B94" i="47" s="1"/>
  <c r="B95" i="47" s="1"/>
  <c r="B97" i="47" s="1"/>
  <c r="B98" i="47" s="1"/>
  <c r="B99" i="47" s="1"/>
  <c r="B100" i="47" s="1"/>
  <c r="B101" i="47" s="1"/>
  <c r="B102" i="47" s="1"/>
  <c r="B103" i="47" s="1"/>
  <c r="B104" i="47" s="1"/>
  <c r="B105" i="47" s="1"/>
  <c r="B106" i="47" s="1"/>
  <c r="B44" i="47"/>
  <c r="B45" i="47" s="1"/>
  <c r="B46" i="47" s="1"/>
  <c r="B47" i="47" s="1"/>
  <c r="B48" i="47" s="1"/>
  <c r="B49" i="47" s="1"/>
  <c r="B50" i="47" s="1"/>
  <c r="B51" i="47" s="1"/>
  <c r="B52" i="47" s="1"/>
  <c r="B53" i="47" s="1"/>
  <c r="B54" i="47" s="1"/>
  <c r="B55" i="47" s="1"/>
  <c r="B56" i="47" s="1"/>
  <c r="B57" i="47" s="1"/>
  <c r="B58" i="47" s="1"/>
  <c r="B59" i="47" s="1"/>
  <c r="B60" i="47" s="1"/>
  <c r="B61" i="47" s="1"/>
  <c r="B62" i="47" s="1"/>
  <c r="B63" i="47" s="1"/>
  <c r="B107" i="47" l="1"/>
  <c r="B108" i="47" s="1"/>
  <c r="B109" i="47" s="1"/>
  <c r="B110" i="47" s="1"/>
  <c r="B111" i="47" s="1"/>
  <c r="B112" i="47" s="1"/>
  <c r="B113" i="47" s="1"/>
  <c r="B114" i="47" s="1"/>
  <c r="B115" i="47" s="1"/>
  <c r="B116" i="47" s="1"/>
  <c r="B117" i="47" s="1"/>
  <c r="B118" i="47" s="1"/>
  <c r="B119" i="47" s="1"/>
  <c r="B120" i="47" s="1"/>
  <c r="B121" i="47" s="1"/>
  <c r="B123" i="47" s="1"/>
  <c r="B124" i="47" s="1"/>
  <c r="B125" i="47" s="1"/>
  <c r="B126" i="47" s="1"/>
  <c r="B127" i="47" s="1"/>
  <c r="B128" i="47" s="1"/>
  <c r="B129" i="47" s="1"/>
  <c r="B130" i="47" s="1"/>
  <c r="B131" i="47" s="1"/>
  <c r="B132" i="47" s="1"/>
  <c r="B133" i="47" s="1"/>
  <c r="B134" i="47" s="1"/>
  <c r="B135" i="47" s="1"/>
  <c r="B136" i="47" s="1"/>
  <c r="B137" i="47" s="1"/>
  <c r="B138" i="47" s="1"/>
  <c r="B139" i="47" s="1"/>
  <c r="B141" i="47" s="1"/>
  <c r="B142" i="47" s="1"/>
  <c r="B143" i="47" s="1"/>
  <c r="B11" i="45"/>
  <c r="B144" i="47" l="1"/>
  <c r="B145" i="47" s="1"/>
  <c r="B146" i="47"/>
  <c r="B147" i="47"/>
  <c r="B148" i="47" s="1"/>
  <c r="B149" i="47" s="1"/>
  <c r="B150" i="47" s="1"/>
  <c r="B151" i="47" s="1"/>
  <c r="B152" i="47" s="1"/>
  <c r="B153" i="47" s="1"/>
  <c r="B154" i="47" s="1"/>
  <c r="B155" i="47" s="1"/>
  <c r="B156" i="47" s="1"/>
  <c r="B157" i="47" s="1"/>
  <c r="B158" i="47" s="1"/>
  <c r="B160" i="47" s="1"/>
  <c r="B161" i="47" s="1"/>
  <c r="B162" i="47" s="1"/>
  <c r="B163" i="47" s="1"/>
  <c r="B164" i="47" s="1"/>
  <c r="B165" i="47" s="1"/>
  <c r="B166" i="47" s="1"/>
  <c r="B167" i="47" s="1"/>
  <c r="B168" i="47" s="1"/>
  <c r="B169" i="47" s="1"/>
  <c r="B170" i="47" s="1"/>
  <c r="B171" i="47" s="1"/>
  <c r="B172" i="47" s="1"/>
  <c r="B173" i="47" s="1"/>
  <c r="B174" i="47" s="1"/>
  <c r="B175" i="47" s="1"/>
  <c r="B112" i="14"/>
  <c r="B85" i="14"/>
  <c r="B92" i="14" s="1"/>
  <c r="B93" i="14" s="1"/>
  <c r="B94" i="14" s="1"/>
  <c r="B95" i="14" s="1"/>
  <c r="B96" i="14" s="1"/>
  <c r="B97" i="14" s="1"/>
  <c r="B98" i="14" s="1"/>
  <c r="B12" i="45"/>
  <c r="B13" i="45" s="1"/>
  <c r="B14" i="45" s="1"/>
  <c r="B15" i="45" s="1"/>
  <c r="B16" i="45" s="1"/>
  <c r="B17" i="45" s="1"/>
  <c r="B19" i="45" s="1"/>
  <c r="B20" i="45" s="1"/>
  <c r="B21" i="45" s="1"/>
  <c r="B22" i="45" s="1"/>
  <c r="B23" i="45" s="1"/>
  <c r="B24" i="45" s="1"/>
  <c r="B25" i="45" s="1"/>
  <c r="B26" i="45" s="1"/>
  <c r="B27" i="45" s="1"/>
  <c r="B28" i="45" l="1"/>
  <c r="B29" i="45" s="1"/>
  <c r="B30" i="45" s="1"/>
  <c r="B42" i="45" s="1"/>
  <c r="B43" i="45" s="1"/>
  <c r="B44" i="45" s="1"/>
  <c r="B45" i="45" s="1"/>
  <c r="B46" i="45" s="1"/>
  <c r="B47" i="45" s="1"/>
  <c r="B48" i="45" s="1"/>
  <c r="B49" i="45" s="1"/>
  <c r="B50" i="45" s="1"/>
  <c r="B51" i="45" s="1"/>
  <c r="B52" i="45" s="1"/>
  <c r="B53" i="45" s="1"/>
  <c r="B54" i="45" s="1"/>
  <c r="B56" i="45" s="1"/>
  <c r="B57" i="45" s="1"/>
  <c r="B58" i="45" s="1"/>
  <c r="B59" i="45" s="1"/>
  <c r="B60" i="45" s="1"/>
  <c r="B61" i="45" s="1"/>
  <c r="B62" i="45" s="1"/>
  <c r="B63" i="45" s="1"/>
  <c r="B64" i="45" s="1"/>
  <c r="B65" i="45" s="1"/>
  <c r="B67" i="45" s="1"/>
  <c r="B101" i="14"/>
  <c r="B102" i="14" s="1"/>
  <c r="B103" i="14" s="1"/>
  <c r="B12" i="14"/>
  <c r="B13" i="14" s="1"/>
  <c r="B14" i="14" s="1"/>
  <c r="B15" i="14" s="1"/>
  <c r="B16" i="14" s="1"/>
  <c r="B20" i="14" s="1"/>
  <c r="B30" i="14" s="1"/>
  <c r="B76" i="14" s="1"/>
  <c r="B78" i="14" s="1"/>
  <c r="B80" i="14" s="1"/>
  <c r="B81" i="14" s="1"/>
  <c r="B68" i="45" l="1"/>
  <c r="B69" i="45" s="1"/>
  <c r="B11" i="46"/>
  <c r="B12" i="46" s="1"/>
  <c r="B13" i="46" s="1"/>
  <c r="B14" i="46" s="1"/>
  <c r="B15" i="46" s="1"/>
  <c r="B16" i="46" s="1"/>
  <c r="B17" i="46" s="1"/>
  <c r="B18" i="46" s="1"/>
  <c r="B19" i="46" s="1"/>
  <c r="B20" i="46" s="1"/>
  <c r="B21" i="46" s="1"/>
  <c r="B22" i="46" s="1"/>
  <c r="B23" i="46" s="1"/>
  <c r="B24" i="46" s="1"/>
  <c r="B25" i="46" s="1"/>
  <c r="B26" i="46" s="1"/>
  <c r="B27" i="46" s="1"/>
  <c r="B28" i="46" s="1"/>
  <c r="B29" i="46" s="1"/>
  <c r="B30" i="46" s="1"/>
  <c r="B31" i="46" s="1"/>
  <c r="B32" i="46" l="1"/>
  <c r="B33" i="46" s="1"/>
  <c r="B34" i="46" s="1"/>
  <c r="B35" i="46" s="1"/>
  <c r="B37" i="46" s="1"/>
  <c r="B38" i="46" s="1"/>
  <c r="B39" i="46" s="1"/>
  <c r="B40" i="46" s="1"/>
  <c r="B42" i="46" s="1"/>
  <c r="B43" i="46" s="1"/>
  <c r="B44" i="46" s="1"/>
  <c r="B45" i="46" s="1"/>
  <c r="B46" i="46" s="1"/>
  <c r="B47" i="46" s="1"/>
  <c r="B48" i="46" s="1"/>
  <c r="B49" i="46" s="1"/>
  <c r="B50" i="46" s="1"/>
  <c r="B51" i="46" s="1"/>
  <c r="B52" i="46" s="1"/>
  <c r="B53" i="46" s="1"/>
  <c r="B54" i="46" s="1"/>
  <c r="B55" i="46" s="1"/>
  <c r="B56" i="46" s="1"/>
  <c r="B57" i="46" s="1"/>
  <c r="B58" i="46" s="1"/>
  <c r="B59" i="46" s="1"/>
  <c r="B60" i="46" s="1"/>
  <c r="B61" i="46" s="1"/>
  <c r="B63" i="46" s="1"/>
  <c r="B64" i="46" s="1"/>
  <c r="B65" i="46" s="1"/>
  <c r="B66" i="46" s="1"/>
  <c r="B67" i="46" s="1"/>
  <c r="B68" i="46" s="1"/>
  <c r="B69" i="46" s="1"/>
  <c r="B70" i="46" s="1"/>
  <c r="B71" i="46" s="1"/>
  <c r="B72" i="46" s="1"/>
  <c r="B70" i="45"/>
  <c r="B71" i="45" s="1"/>
  <c r="B72" i="45" s="1"/>
  <c r="B73" i="45" s="1"/>
  <c r="B74" i="45" s="1"/>
  <c r="B75" i="45" s="1"/>
  <c r="B76" i="45" s="1"/>
  <c r="B78" i="45" s="1"/>
  <c r="B79" i="45" s="1"/>
  <c r="B80" i="45" s="1"/>
  <c r="B81" i="45" s="1"/>
  <c r="B82" i="45" s="1"/>
  <c r="B83" i="45" s="1"/>
  <c r="B84" i="45" s="1"/>
  <c r="B85" i="45" s="1"/>
  <c r="B86" i="45" s="1"/>
  <c r="B87" i="45" s="1"/>
  <c r="B88" i="45" s="1"/>
  <c r="B89" i="45" s="1"/>
  <c r="B91" i="45" s="1"/>
  <c r="B92" i="45" s="1"/>
  <c r="B94" i="45" s="1"/>
  <c r="B95" i="45" s="1"/>
  <c r="B97" i="45" s="1"/>
  <c r="B98" i="45" s="1"/>
  <c r="B100" i="45" s="1"/>
  <c r="B101" i="45" s="1"/>
  <c r="B102" i="45" s="1"/>
  <c r="B103" i="45" s="1"/>
  <c r="B105" i="45" s="1"/>
  <c r="B106" i="45" s="1"/>
  <c r="B108" i="45" s="1"/>
  <c r="B109" i="45" s="1"/>
  <c r="B110" i="45" s="1"/>
  <c r="B111" i="45" s="1"/>
  <c r="B112" i="45" s="1"/>
  <c r="B114" i="45" s="1"/>
  <c r="B115" i="45" s="1"/>
  <c r="B117" i="45" s="1"/>
  <c r="B118" i="45" s="1"/>
  <c r="B119" i="45" s="1"/>
  <c r="B120" i="45" s="1"/>
  <c r="B121" i="45" s="1"/>
  <c r="B122" i="45" s="1"/>
  <c r="B124" i="45" s="1"/>
  <c r="B125" i="45" s="1"/>
  <c r="B126" i="45" s="1"/>
  <c r="B127" i="45" s="1"/>
  <c r="B128" i="45" s="1"/>
  <c r="B129" i="45" s="1"/>
  <c r="B130" i="45" s="1"/>
  <c r="B131" i="45" s="1"/>
  <c r="B132" i="45" s="1"/>
  <c r="B134" i="45" s="1"/>
  <c r="B135" i="45" s="1"/>
  <c r="B136" i="45" s="1"/>
  <c r="B137" i="45" s="1"/>
  <c r="B138" i="45" s="1"/>
  <c r="B139" i="45" s="1"/>
  <c r="B140" i="45" s="1"/>
  <c r="B141" i="45" s="1"/>
  <c r="B104" i="14"/>
  <c r="B105" i="14" l="1"/>
  <c r="B106" i="14" s="1"/>
  <c r="B107" i="14" s="1"/>
  <c r="B108" i="14" s="1"/>
  <c r="B143" i="45"/>
  <c r="B144" i="45" s="1"/>
  <c r="B145" i="45" s="1"/>
  <c r="B146" i="45" s="1"/>
  <c r="B147" i="45" s="1"/>
  <c r="B148" i="45" s="1"/>
  <c r="B149" i="45" s="1"/>
  <c r="B151" i="45" s="1"/>
  <c r="B152" i="45" s="1"/>
  <c r="B157" i="45" s="1"/>
  <c r="B160" i="45" s="1"/>
  <c r="B161" i="45" l="1"/>
  <c r="B162" i="45" s="1"/>
  <c r="B163" i="45" s="1"/>
  <c r="B164" i="45" s="1"/>
  <c r="B165" i="45" s="1"/>
  <c r="B166" i="45" s="1"/>
  <c r="B167" i="45" s="1"/>
  <c r="B168" i="45" s="1"/>
  <c r="B169" i="45" s="1"/>
  <c r="B170" i="45" s="1"/>
  <c r="B171" i="45" s="1"/>
  <c r="B172" i="45" s="1"/>
  <c r="B173" i="45" s="1"/>
  <c r="B174" i="45" s="1"/>
  <c r="B175" i="45" s="1"/>
  <c r="B176" i="45" s="1"/>
  <c r="B177" i="45" l="1"/>
  <c r="B179" i="45" s="1"/>
  <c r="B180" i="45" s="1"/>
  <c r="B181" i="45" s="1"/>
  <c r="B182" i="45" s="1"/>
  <c r="B183" i="45" l="1"/>
  <c r="B184" i="45" s="1"/>
  <c r="B185" i="45" s="1"/>
  <c r="B186" i="45" s="1"/>
  <c r="B188" i="45" s="1"/>
  <c r="B190" i="45" s="1"/>
  <c r="B191" i="45" s="1"/>
  <c r="B192" i="45" l="1"/>
  <c r="B193" i="45" s="1"/>
  <c r="B194" i="45" s="1"/>
  <c r="B207" i="45" s="1"/>
  <c r="B217" i="45" s="1"/>
  <c r="B218" i="45" s="1"/>
  <c r="B219" i="45" s="1"/>
  <c r="B220" i="45" s="1"/>
  <c r="B221" i="45" s="1"/>
  <c r="B222" i="45" s="1"/>
  <c r="B223" i="45" s="1"/>
  <c r="B225" i="45" s="1"/>
  <c r="B226" i="45" s="1"/>
  <c r="B227" i="45" s="1"/>
  <c r="B228" i="45" s="1"/>
  <c r="B229" i="45" s="1"/>
  <c r="B230" i="45" s="1"/>
  <c r="B231" i="45" s="1"/>
  <c r="B233" i="45" s="1"/>
  <c r="B234" i="45" s="1"/>
  <c r="B235" i="45" s="1"/>
  <c r="B237" i="45" s="1"/>
  <c r="B239" i="45" l="1"/>
  <c r="B241" i="45" s="1"/>
  <c r="B243" i="45" s="1"/>
  <c r="B244" i="45" s="1"/>
  <c r="B245" i="45" s="1"/>
  <c r="B246" i="45" s="1"/>
  <c r="B247" i="45" s="1"/>
  <c r="B248" i="45" s="1"/>
  <c r="B249" i="45" s="1"/>
  <c r="B250" i="45" s="1"/>
  <c r="B251" i="45" s="1"/>
  <c r="B253" i="45" s="1"/>
  <c r="B254" i="45" s="1"/>
  <c r="B255" i="45" s="1"/>
  <c r="B256" i="45" s="1"/>
  <c r="B257" i="45" s="1"/>
  <c r="B258" i="45" s="1"/>
  <c r="B259" i="45" s="1"/>
  <c r="B260" i="45" s="1"/>
  <c r="B261" i="45" s="1"/>
  <c r="B262" i="45" s="1"/>
  <c r="B263" i="45" s="1"/>
  <c r="B264" i="45" s="1"/>
</calcChain>
</file>

<file path=xl/sharedStrings.xml><?xml version="1.0" encoding="utf-8"?>
<sst xmlns="http://schemas.openxmlformats.org/spreadsheetml/2006/main" count="3194" uniqueCount="1258">
  <si>
    <t xml:space="preserve"> </t>
  </si>
  <si>
    <t>Phone Number</t>
  </si>
  <si>
    <t>Fax Number</t>
  </si>
  <si>
    <t>E-mail Address</t>
  </si>
  <si>
    <t xml:space="preserve">Secondary Contact </t>
  </si>
  <si>
    <t>Explanation</t>
  </si>
  <si>
    <t>Hold Harmless Language</t>
  </si>
  <si>
    <t>Officer Certification</t>
  </si>
  <si>
    <t>Officer Statement</t>
  </si>
  <si>
    <t>Formulary management</t>
  </si>
  <si>
    <t>Communications to participants about lower cost alternatives (generics, mail, etc.) when available</t>
  </si>
  <si>
    <t>Member access to web-based drug information</t>
  </si>
  <si>
    <t>Member access to web-based patient claims history records</t>
  </si>
  <si>
    <t>Street Address</t>
  </si>
  <si>
    <t>City</t>
  </si>
  <si>
    <t>State</t>
  </si>
  <si>
    <t>Zip</t>
  </si>
  <si>
    <t>Web Address</t>
  </si>
  <si>
    <t>Yes</t>
  </si>
  <si>
    <t>General</t>
  </si>
  <si>
    <t>Format Type</t>
  </si>
  <si>
    <t>Response</t>
  </si>
  <si>
    <t>Confirm</t>
  </si>
  <si>
    <t>Your standard policy is to ensure that "once a generic, always a generic." In other words, members will pay a generic copay for single-source and multi-source generics regardless of your drug-type classification policy.</t>
  </si>
  <si>
    <t>Definitions</t>
  </si>
  <si>
    <t>Text</t>
  </si>
  <si>
    <t>Retail Network</t>
  </si>
  <si>
    <t>Market Check</t>
  </si>
  <si>
    <t>You will provide comments on the Market Check Report within ten (10) business days of receipt.</t>
  </si>
  <si>
    <t>Term and Termination</t>
  </si>
  <si>
    <t>II.</t>
  </si>
  <si>
    <t/>
  </si>
  <si>
    <t>Please specify the maximum percentage of claims that constitutes your CDH/HDH plan threshold at which point your pricing guarantees stated in this bid will not change.</t>
  </si>
  <si>
    <t>Claims Pricing/Processing Logic</t>
  </si>
  <si>
    <t>The AWP used to price the claim must be from only one nationally recognized source (e.g. Medispan)</t>
  </si>
  <si>
    <t>Confirm that the source above is currently Medispan</t>
  </si>
  <si>
    <t>Your processes, systems and reporting will be in full compliance with federal and state requirements, and compliant with HIPAA for acceptance of claim transactions in the applicable industry standard NCPDP format.  Any fines related to non-compliance will be your sole responsibility.</t>
  </si>
  <si>
    <t>Your quoted dispensing fees per claim are based on paid claims only, NOT claims that are reversed or rejected.</t>
  </si>
  <si>
    <t>U&amp;C priced claims at retail will NOT be assessed a dispensing fee.</t>
  </si>
  <si>
    <t xml:space="preserve">The dispensing fee per claim listed for mail, if any, is not an average but the guaranteed maximum amount that will apply per paid claim. </t>
  </si>
  <si>
    <t>MAC Pricing</t>
  </si>
  <si>
    <t>Customized Messages</t>
  </si>
  <si>
    <t>Checks/Remittance/Processing Charge (unless indicated otherwise)</t>
  </si>
  <si>
    <t>Charges for on-line adjudication (paid, reversed and denied claims)</t>
  </si>
  <si>
    <t>Mail order claims integration</t>
  </si>
  <si>
    <t>Specialty pharmacy claims integration</t>
  </si>
  <si>
    <t>Toll-Free Numbers for Participants, Pharmacies and Providers</t>
  </si>
  <si>
    <t>Member welcome packages including ID card production with medical vendor information for each member and delivery to household</t>
  </si>
  <si>
    <t>Replacement ID cards (production and delivery to household)</t>
  </si>
  <si>
    <t>Eligibility maintenance and support, including manual eligibility updates as needed</t>
  </si>
  <si>
    <t>Hard copy of retail network listing when requested</t>
  </si>
  <si>
    <t xml:space="preserve">Account management team and support </t>
  </si>
  <si>
    <t>Designated implementation team and support</t>
  </si>
  <si>
    <t>Support for open enrollment benefit fairs</t>
  </si>
  <si>
    <t>Plan design set-up and maintenance</t>
  </si>
  <si>
    <t>Clinical Programs:</t>
  </si>
  <si>
    <t>Appeals (first level, second level and urgent)</t>
  </si>
  <si>
    <t>Smoking Cessation program (including counseling)</t>
  </si>
  <si>
    <t>Data Reporting:</t>
  </si>
  <si>
    <t>Access Charge</t>
  </si>
  <si>
    <t>Access to web-based reporting</t>
  </si>
  <si>
    <t>Hardware/Software access fees</t>
  </si>
  <si>
    <t>Member profiling</t>
  </si>
  <si>
    <t>Standard Reporting Package</t>
  </si>
  <si>
    <t>Adhoc reports</t>
  </si>
  <si>
    <t>Member-Directed Materials:</t>
  </si>
  <si>
    <t>Claim Forms (e.g., direct member reimbursement, home delivery pharmacy, etc.)</t>
  </si>
  <si>
    <t>Explanation of Benefits</t>
  </si>
  <si>
    <t>Hard Copy of Formulary (or preferred drug list)</t>
  </si>
  <si>
    <t>Communication and Marketing Materials</t>
  </si>
  <si>
    <t>Credits/Allowances</t>
  </si>
  <si>
    <t>Performance Guarantees</t>
  </si>
  <si>
    <t>dollar, 0</t>
  </si>
  <si>
    <t>Clinical Programs - Savings &amp; Reporting</t>
  </si>
  <si>
    <t>All proposed utilization management programs will have a positive ROI for the entire time period they are in place.</t>
  </si>
  <si>
    <t>You will exclude savings from Concurrent DUR and administrative edits, including but not limited to “refill too soon”, from any clinical savings guarantee.</t>
  </si>
  <si>
    <t>The reporting must clearly outline the performance of each individual clinical edit separately in addition to summary level reporting.</t>
  </si>
  <si>
    <t>Savings reported will be direct savings associated with the pharmacy benefit and will not include any inferred medical savings.</t>
  </si>
  <si>
    <t>You will provide a fixed fee per letter, if any, to provide and mail communications pieces to participants to help them lower costs (e.g., switching to generics, mail, etc.).</t>
  </si>
  <si>
    <t>I.</t>
  </si>
  <si>
    <t>GENERAL VENDOR INFORMATION Corporate Headquarters</t>
  </si>
  <si>
    <t>1.</t>
  </si>
  <si>
    <t>PBM Name</t>
  </si>
  <si>
    <t xml:space="preserve">City </t>
  </si>
  <si>
    <t>Zip Code</t>
  </si>
  <si>
    <t>Contacts</t>
  </si>
  <si>
    <t>Please indicate the primary and secondary contact who will answer questions related to this RFP.</t>
  </si>
  <si>
    <t>Primary Contact</t>
  </si>
  <si>
    <t>a.</t>
  </si>
  <si>
    <t>Name</t>
  </si>
  <si>
    <t>b.</t>
  </si>
  <si>
    <t>Title</t>
  </si>
  <si>
    <t>c.</t>
  </si>
  <si>
    <t>Address</t>
  </si>
  <si>
    <t>d.</t>
  </si>
  <si>
    <t>e.</t>
  </si>
  <si>
    <t>f.</t>
  </si>
  <si>
    <t>g.</t>
  </si>
  <si>
    <t>h.</t>
  </si>
  <si>
    <t>i.</t>
  </si>
  <si>
    <r>
      <t xml:space="preserve">Year 1: </t>
    </r>
    <r>
      <rPr>
        <b/>
        <u/>
        <sz val="10"/>
        <color indexed="9"/>
        <rFont val="Arial"/>
        <family val="2"/>
      </rPr>
      <t>Total</t>
    </r>
    <r>
      <rPr>
        <b/>
        <sz val="10"/>
        <color indexed="9"/>
        <rFont val="Arial"/>
        <family val="2"/>
      </rPr>
      <t xml:space="preserve"> Amount at Risk Per Member (Ongoing Service Guarantees not including Platform Migration Guarantee)</t>
    </r>
  </si>
  <si>
    <t>Fully Agree / Partial Agree / Disagree</t>
  </si>
  <si>
    <t>Year 1: Aggregate Amount at Risk Per Member (Sum of Year 1 Implementation and Ongoing Service Guarantees not including Platform Migration Guarantee)</t>
  </si>
  <si>
    <t>Year 2: Aggregate Amount at Risk Per Member (Ongoing Service Guarantees not including Platform Migration Guarantee)</t>
  </si>
  <si>
    <t>Year 3: Aggregate Amount at Risk Per Member (Ongoing Guarantees not including Platform Migration Guarantee)</t>
  </si>
  <si>
    <t>Yes / No Explain</t>
  </si>
  <si>
    <t>SMS Mandated Annual Communications</t>
  </si>
  <si>
    <t>Will Measure and Report Annually</t>
  </si>
  <si>
    <t>Will Measure and Report Quarterly</t>
  </si>
  <si>
    <t>Implementation guarantees:</t>
  </si>
  <si>
    <t>You will disclose and certify all sources of revenue on an annual basis.</t>
  </si>
  <si>
    <t>You will be responsible for incurred claims up to the contract termination date, regardless of paid date. The replacement vendor will have the responsibility to pay claims incurred after the termination date of the contact. </t>
  </si>
  <si>
    <t>Client Audit Rights - General</t>
  </si>
  <si>
    <t>Client Audit Rights - Claim Audits</t>
  </si>
  <si>
    <t>Vendor Accreditations</t>
  </si>
  <si>
    <t>Does your firm currently have URAC accreditation for:</t>
  </si>
  <si>
    <t>Pharmacy Benefit Management</t>
  </si>
  <si>
    <t>Specialty Pharmacy</t>
  </si>
  <si>
    <t>Mail Order Pharmacy</t>
  </si>
  <si>
    <t>NCQA Disease Management Program Accreditation</t>
  </si>
  <si>
    <t>List any other accreditations for which your organization has been certified:</t>
  </si>
  <si>
    <t>Expiration date of accreditation/certification</t>
  </si>
  <si>
    <t xml:space="preserve"> Explanation</t>
  </si>
  <si>
    <t>Please indicate if your organization is a licensed repackager of prescription drugs.</t>
  </si>
  <si>
    <t>Your MAC pricing schedule at mail will include a comparable list of 300-400 low cost generics included in retail generic promotion programs at competitive pricing (i.e. pricing will be equal to or less than $10 for a 90 day supply).</t>
  </si>
  <si>
    <t>Retail claims priced using the U&amp;C price (or submitted price, etc.) will be NOT be included in the guaranteed maximum dispensing fee per claim.</t>
  </si>
  <si>
    <t>Technical Questionnaire</t>
  </si>
  <si>
    <t xml:space="preserve">Liability/Regulatory </t>
  </si>
  <si>
    <t>Your firm maintains a fidelity bond as required by ERISA.</t>
  </si>
  <si>
    <t>If not, please explain amount of coverage.</t>
  </si>
  <si>
    <t>Please describe any judgment or settlement during the past three years or pending litigation that could result in judgments or settlements in excess of $100,000.</t>
  </si>
  <si>
    <t>Liability insurance covers: professional malpractice</t>
  </si>
  <si>
    <t>Member Appeals</t>
  </si>
  <si>
    <t>You maintain a dedicated individual or staff responsible for resolving HIPAA issues.</t>
  </si>
  <si>
    <t>Your processes, systems and reporting will be in full compliance with federal and state requirements, and compliant with HIPAA for acceptance of claim transactions in the applicable industry standard NCPDP format.  Any fines related to non-compliance will be your sole responsibility.</t>
  </si>
  <si>
    <t>Compliance - General</t>
  </si>
  <si>
    <t>Compliance – Privacy and Confidentiality</t>
  </si>
  <si>
    <t>You will adopt and implement written confidentiality policies and procedures in accordance with applicable law to ensure the confidentiality of member information used for any purpose.</t>
  </si>
  <si>
    <t>You will not use or further disclose protected health information (PHI) other than as permitted or required by the Business Associate Agreement or as required by law.</t>
  </si>
  <si>
    <t>You will mitigate, to the extent practicable, any harmful effect that is known to you of a use or disclosure of PHI by your firm in violation of the requirements of the federal privacy rule.</t>
  </si>
  <si>
    <t xml:space="preserve">You will provide access to PHI in a "designated record set" in order to meet the requirements under 45 CFR §164.524. </t>
  </si>
  <si>
    <t>You will make any amendment(s) to PHI in a "designated record set" pursuant to 45 CFR §164.526.</t>
  </si>
  <si>
    <t>You will document such disclosures of PHI and information related to such disclosures as would be required to respond to a request by an individual for an accounting of disclosures of PHI in accordance with 45 CFR §164.528.</t>
  </si>
  <si>
    <t>If requested, you will provide a toll-free number to members currently using the incumbent's mail facility for the sole purpose of furnishing the information necessary to transition prescriptions to your firm.</t>
  </si>
  <si>
    <t>If requested, you are willing and able to prorate copays at mail order for claims that are processed for less than or equal to a 60 day supply.</t>
  </si>
  <si>
    <t>Mail Service</t>
  </si>
  <si>
    <t>You will arrange and pay for a short-term retail supply of a delayed or incorrectly processed mail order prescription caused by your organization.  In addition, you agree not to charge members for expedited delivery of the mail order prescription if the prescription delay is caused by your organization.</t>
  </si>
  <si>
    <t>Specialty Pharmacy Services</t>
  </si>
  <si>
    <t>Channel Management - Internal Audits</t>
  </si>
  <si>
    <t>Member/provider service representatives will have access to a pharmacist in the event the call requires the attention of a clinician.</t>
  </si>
  <si>
    <t>You will make available a geo-access and customized pharmacy provider locator service via customer service.</t>
  </si>
  <si>
    <t>You will record 100% of all member calls.</t>
  </si>
  <si>
    <t>This training will recur as needed for newly assigned staff and/or in the event of benefit modification.</t>
  </si>
  <si>
    <t>Customer Service</t>
  </si>
  <si>
    <t>Account Management</t>
  </si>
  <si>
    <t>You will offer alternative approaches to minimize the need for members to request new prescriptions during transition.</t>
  </si>
  <si>
    <t>Will you accept files, electronic or other format, from selected third party vendors (e.g. medical carrier)?</t>
  </si>
  <si>
    <t>How often do you backup claim system data?</t>
  </si>
  <si>
    <t>Where is your claim system data backed up? For example, offshore, offsite, etc.</t>
  </si>
  <si>
    <t>Systems - General</t>
  </si>
  <si>
    <t>You will also be capable of supporting manual updates and off-cycle files, which may arise from new acquisitions or strike situations.</t>
  </si>
  <si>
    <t>Eligibility</t>
  </si>
  <si>
    <t>Based on the eligibility files you receive, you will add coverage for members who have joined the plan within 48 hours of receipt of eligibility data.</t>
  </si>
  <si>
    <t>Based on the eligibility files you receive, you will update member information (e.g. address changes) within 48 hours of receipt of eligibility data.</t>
  </si>
  <si>
    <t>Based on the eligibility files you receive, you will notify appropriate party of eligibility issues within 24 hours of receipt of eligibility data.</t>
  </si>
  <si>
    <t>ID Cards</t>
  </si>
  <si>
    <t>Data Feeds and Overrides</t>
  </si>
  <si>
    <t>You will provide reporting for the purposes of monitoring and reconciling financial and performance guarantees.  Sampling techniques and report formats will be defined and mutually agreed upon.</t>
  </si>
  <si>
    <t>Reporting</t>
  </si>
  <si>
    <t>Yes/No/Explain</t>
  </si>
  <si>
    <t>Confirmed</t>
  </si>
  <si>
    <t>Confirm that you have provided a separate attachment with smartphone screenshots in an electronic file. Please name the file [Your Organization Name]_Sample Smart Phone Screenshots.</t>
  </si>
  <si>
    <t>Confirm that you have provided a separate attachment with sample website screenshots in an electronic file. Please name the file [Your Organization Name]_Sample Website Screenshots.</t>
  </si>
  <si>
    <t>Number</t>
  </si>
  <si>
    <t>Concurrent Drug Utilization Reviews (CDUR) - Base/Core</t>
  </si>
  <si>
    <t>Concurrent Drug Utilization Reviews (CDUR) - Optional</t>
  </si>
  <si>
    <t>Drug utilization review, Retrospective (RDUR) - Base/Core</t>
  </si>
  <si>
    <t>Drug utilization review, Retrospective (RDUR) - Optional</t>
  </si>
  <si>
    <t>Controlled substance excessive use (i.e. fraud and abuse) programs - Base/Core</t>
  </si>
  <si>
    <t>Controlled substance excessive use (i.e. fraud and abuse) programs - Optional</t>
  </si>
  <si>
    <t>Medication adherence programs (e.g., refill reminders) - Base/Core</t>
  </si>
  <si>
    <t>Medication adherence programs (e.g., refill reminders) - Optional</t>
  </si>
  <si>
    <t>Member access to smart phone based drug information</t>
  </si>
  <si>
    <t>Member access to smart phone based patient claims history records</t>
  </si>
  <si>
    <t>ACA external reviews</t>
  </si>
  <si>
    <t>Independent medical reviews</t>
  </si>
  <si>
    <t>Pharmacy profiling - Base/Core</t>
  </si>
  <si>
    <t>Pharmacy profiling - Optional</t>
  </si>
  <si>
    <t>Physician profiling - Base/Core</t>
  </si>
  <si>
    <t>Physician profiling - Optional</t>
  </si>
  <si>
    <t xml:space="preserve">Medication Therapy Management programs </t>
  </si>
  <si>
    <t xml:space="preserve">Rx Formulary </t>
  </si>
  <si>
    <t xml:space="preserve">You shall also provide telephonic emergency pharmacist services twenty-four (24) hours a day, seven (7) days a week, 365 days a year. </t>
  </si>
  <si>
    <t>Split fills for specialty products will not be assessed two dispensing fees.</t>
  </si>
  <si>
    <t xml:space="preserve">Implementation Support </t>
  </si>
  <si>
    <t>percentage, 0</t>
  </si>
  <si>
    <t>Yes / No</t>
  </si>
  <si>
    <t>Date</t>
  </si>
  <si>
    <t>Fully Agree</t>
  </si>
  <si>
    <t>Complete</t>
  </si>
  <si>
    <t>Wholly owned</t>
  </si>
  <si>
    <t>No</t>
  </si>
  <si>
    <t>Partial Agree</t>
  </si>
  <si>
    <t>No, Explain</t>
  </si>
  <si>
    <t>Not Complete</t>
  </si>
  <si>
    <t>Outsourced</t>
  </si>
  <si>
    <t>Not Confirmed</t>
  </si>
  <si>
    <t>Disagree</t>
  </si>
  <si>
    <t>At least quarterly</t>
  </si>
  <si>
    <t>At least semi-annually</t>
  </si>
  <si>
    <t>At least annually</t>
  </si>
  <si>
    <t>Other, specify</t>
  </si>
  <si>
    <t>Monthly</t>
  </si>
  <si>
    <t>Quarterly</t>
  </si>
  <si>
    <t>Annually</t>
  </si>
  <si>
    <t>Semi-Annually</t>
  </si>
  <si>
    <t>Other, explain</t>
  </si>
  <si>
    <t>You will agree to pay any performance guarantees regardless of the status of an executed contract or subsequent amendments.</t>
  </si>
  <si>
    <t>Consultant Data Requests</t>
  </si>
  <si>
    <t>You will apply the same MAC list at specialty, mail order and at retail.</t>
  </si>
  <si>
    <t>Medical Pharmacy accumulator fees for OOPM</t>
  </si>
  <si>
    <t>Your customer service representatives will offer the name and phone number of the "manager/supervisor" for escalated issues if requested.</t>
  </si>
  <si>
    <t>Do you currently provide versions of your member site in multiple languages that offer the same functionality as the English version?</t>
  </si>
  <si>
    <t>Your customer service representatives have access to an application that allows them to run "test claims" (to obtain prices) for members requesting this information.</t>
  </si>
  <si>
    <t>Please provide a list of clinical programs and associated fees not listed above</t>
  </si>
  <si>
    <t>NCQA Utilization Management Certification</t>
  </si>
  <si>
    <t>  How many of these exclusions are Specialty Drugs?</t>
  </si>
  <si>
    <t>Client Audit Rights - Manufacturer Payment Audits</t>
  </si>
  <si>
    <t>Client Audit Rights - Implementation and Platform Migration Audits</t>
  </si>
  <si>
    <t>You will calculate the achieved discounts with the following formula: [1-(total discounted AWP ingredient cost --excluding dispensing fees and penalties due to DAW claims and prior to application of copayments --of applicable prescription drug claims for the measurement period divided by total undiscounted AWP ingredient cost (both amounts will be calculated as of the date of adjudication) for the measurement/guarantee period)]. Discounted ingredient cost will always be the lowest of the AWP discount, MAC or U&amp;C adjudication methodology.</t>
  </si>
  <si>
    <t>Exception process for formulary exclusions (i.e., PA)</t>
  </si>
  <si>
    <t>All applicable financial terms (including but not limited to adjudication formulas, AWP discounts, dispensing fees, administrative and clinical program fees, Manufacturer Payments, specialty discounts, and specialty dispensing fees) submitted by you will be guaranteed as specified for the full contract period and incorporated into the contract.</t>
  </si>
  <si>
    <t>Any Manufacturer Payments received from manufacturers after the reconciliation will be applied to the next annual reconciliation and will be clearly noted in the next annual reconciliation.</t>
  </si>
  <si>
    <r>
      <rPr>
        <b/>
        <sz val="10"/>
        <color rgb="FF002060"/>
        <rFont val="Arial"/>
        <family val="2"/>
      </rPr>
      <t>"Biosimilar Drug"</t>
    </r>
    <r>
      <rPr>
        <sz val="10"/>
        <color rgb="FF002060"/>
        <rFont val="Arial"/>
        <family val="2"/>
      </rPr>
      <t xml:space="preserve"> means a type of biological product that is licensed (approved) by the FDA that is highly similar to a biological product already approved by the FDA not withstanding minor differences in clinically inactive components; and that there are no clinically meaningful differences between the biologic product and the reference product in terms of the safety, purity, and potency of the product.</t>
    </r>
  </si>
  <si>
    <r>
      <t>"</t>
    </r>
    <r>
      <rPr>
        <b/>
        <sz val="10"/>
        <color rgb="FF002060"/>
        <rFont val="Arial"/>
        <family val="2"/>
      </rPr>
      <t>Limited Distribution Specialty Drugs</t>
    </r>
    <r>
      <rPr>
        <sz val="10"/>
        <color rgb="FF002060"/>
        <rFont val="Arial"/>
        <family val="2"/>
      </rPr>
      <t>" are those Specialty Drugs only available through select pharmacy providers as determined by the drug manufacturer.</t>
    </r>
  </si>
  <si>
    <r>
      <rPr>
        <b/>
        <sz val="10"/>
        <color rgb="FF002060"/>
        <rFont val="Arial"/>
        <family val="2"/>
      </rPr>
      <t>“Zero Balance Due”</t>
    </r>
    <r>
      <rPr>
        <sz val="10"/>
        <color rgb="FF002060"/>
        <rFont val="Arial"/>
        <family val="2"/>
      </rPr>
      <t xml:space="preserve"> or </t>
    </r>
    <r>
      <rPr>
        <b/>
        <sz val="10"/>
        <color rgb="FF002060"/>
        <rFont val="Arial"/>
        <family val="2"/>
      </rPr>
      <t>“ZBD”</t>
    </r>
    <r>
      <rPr>
        <sz val="10"/>
        <color rgb="FF002060"/>
        <rFont val="Arial"/>
        <family val="2"/>
      </rPr>
      <t xml:space="preserve"> claim means any claim where the member pays the total amount of the claim, including any applicable sales tax, and the plan pays zero</t>
    </r>
  </si>
  <si>
    <t>CDH support services (including bidirectional connectivity for exchanging accumulators)</t>
  </si>
  <si>
    <r>
      <rPr>
        <b/>
        <sz val="10"/>
        <color rgb="FF002060"/>
        <rFont val="Arial"/>
        <family val="2"/>
      </rPr>
      <t>Eligibility Processing Accuracy</t>
    </r>
    <r>
      <rPr>
        <sz val="10"/>
        <color rgb="FF002060"/>
        <rFont val="Arial"/>
        <family val="2"/>
      </rPr>
      <t xml:space="preserve"> - PBM guarantees that 100% of usable, error-free eligibility files received by your organization will be loaded without error. This will be measured as the number of eligibility files audited and found to be processed and loaded without error divided by the total number of eligibility files received</t>
    </r>
  </si>
  <si>
    <r>
      <rPr>
        <b/>
        <sz val="10"/>
        <color rgb="FF002060"/>
        <rFont val="Arial"/>
        <family val="2"/>
      </rPr>
      <t>First Call Resolution</t>
    </r>
    <r>
      <rPr>
        <sz val="10"/>
        <color rgb="FF002060"/>
        <rFont val="Arial"/>
        <family val="2"/>
      </rPr>
      <t xml:space="preserve"> - At least 98% of all calls will be resolved at first point of contact. Calculated as the total calls to vendor minus total number of unresolved calls divided by the total number of calls received. Measurement excludes calls routed to IVR.</t>
    </r>
  </si>
  <si>
    <r>
      <rPr>
        <b/>
        <sz val="10"/>
        <color rgb="FF002060"/>
        <rFont val="Arial"/>
        <family val="2"/>
      </rPr>
      <t>Phone Abandonment Rate</t>
    </r>
    <r>
      <rPr>
        <sz val="10"/>
        <color rgb="FF002060"/>
        <rFont val="Arial"/>
        <family val="2"/>
      </rPr>
      <t xml:space="preserve"> - 2% or less of calls will be abandoned (i.e. caller hangs up) before call is answered by CSR. Calculated as the number of calls that are not answered divided by the number of calls received. Measurement excludes calls routed to IVR and includes calls abandoned within the first 20 seconds.</t>
    </r>
  </si>
  <si>
    <r>
      <rPr>
        <b/>
        <sz val="10"/>
        <color rgb="FF002060"/>
        <rFont val="Arial"/>
        <family val="2"/>
      </rPr>
      <t>Member Satisfaction with Retail, Mail order, and Specialty Program</t>
    </r>
    <r>
      <rPr>
        <sz val="10"/>
        <color rgb="FF002060"/>
        <rFont val="Arial"/>
        <family val="2"/>
      </rPr>
      <t xml:space="preserve"> - At least 95% satisfaction. Measured as the number of satisfied to highly satisfied survey ratings divided by the total number of survey responses. Survey tool and survey methodology will be mutually agreed upon by vendor and Client</t>
    </r>
  </si>
  <si>
    <r>
      <t>There are no other programs for which the Plan will be charged that is not disclosed as "Other Program Fee(s)/Cost(s)" in the</t>
    </r>
    <r>
      <rPr>
        <b/>
        <sz val="10"/>
        <color rgb="FF002060"/>
        <rFont val="Arial"/>
        <family val="2"/>
      </rPr>
      <t xml:space="preserve"> "RX-Pricing" Worksheets.</t>
    </r>
  </si>
  <si>
    <t xml:space="preserve">How many and which languages does your call center support? </t>
  </si>
  <si>
    <r>
      <t xml:space="preserve">Your completed proposal contains the form (included in the </t>
    </r>
    <r>
      <rPr>
        <b/>
        <sz val="10"/>
        <color rgb="FF002060"/>
        <rFont val="Arial"/>
        <family val="2"/>
      </rPr>
      <t>"Officer Statement</t>
    </r>
    <r>
      <rPr>
        <sz val="10"/>
        <color rgb="FF002060"/>
        <rFont val="Arial"/>
        <family val="2"/>
      </rPr>
      <t xml:space="preserve">" </t>
    </r>
    <r>
      <rPr>
        <b/>
        <sz val="10"/>
        <color rgb="FF002060"/>
        <rFont val="Arial"/>
        <family val="2"/>
      </rPr>
      <t>worksheet</t>
    </r>
    <r>
      <rPr>
        <sz val="10"/>
        <color rgb="FF002060"/>
        <rFont val="Arial"/>
        <family val="2"/>
      </rPr>
      <t>), signed by a company officer, attesting to compliance with RFP specifications and the accuracy of all responses.</t>
    </r>
  </si>
  <si>
    <t>Vendor Name</t>
  </si>
  <si>
    <t>Type of Network:</t>
  </si>
  <si>
    <t xml:space="preserve">Broadest Network
</t>
  </si>
  <si>
    <t>Number of Pharmacies Nationwide</t>
  </si>
  <si>
    <t xml:space="preserve">Year 1 </t>
  </si>
  <si>
    <t>Year 2</t>
  </si>
  <si>
    <t>Year 3</t>
  </si>
  <si>
    <t>Minimum AWP Discount Guarantees</t>
  </si>
  <si>
    <t>All Brands</t>
  </si>
  <si>
    <t>All Generics</t>
  </si>
  <si>
    <t>Average Dispensing Fee per Paid Claim</t>
  </si>
  <si>
    <t>Insert Guaranteed Amt</t>
  </si>
  <si>
    <t xml:space="preserve">  Per Member Per Month</t>
  </si>
  <si>
    <t xml:space="preserve">Retail 90 Network
</t>
  </si>
  <si>
    <t>Maximum Dispensing Fee per Paid Claim</t>
  </si>
  <si>
    <t>Year 1</t>
  </si>
  <si>
    <t xml:space="preserve">Insert Guaranteed Discount for all brands at Specialty </t>
  </si>
  <si>
    <t xml:space="preserve">Insert Guaranteed Discount for all generics at Specialty </t>
  </si>
  <si>
    <t>All Brands and Generics</t>
  </si>
  <si>
    <t>Guaranteed Manufacturer Payment Amount Per Brand Rx</t>
  </si>
  <si>
    <t>Manufacturer Payment Percentage shared with the Plan</t>
  </si>
  <si>
    <t>Guaranteed Minimum Manufacturer Payment per Paid Claim</t>
  </si>
  <si>
    <t xml:space="preserve">    Per Retail Brand Claim </t>
  </si>
  <si>
    <t>Guaranteed Manufacturer Payment per Paid Brand Claim</t>
  </si>
  <si>
    <t xml:space="preserve">    Per Retail 90 Brand Claim</t>
  </si>
  <si>
    <t xml:space="preserve">    Per Retail Specialty Brand Claim (Non-preferred specialty vendor)</t>
  </si>
  <si>
    <t xml:space="preserve">    Per Specialty Brand Claim (Preferred Specialty Pharmacy)</t>
  </si>
  <si>
    <t>Other Costs</t>
  </si>
  <si>
    <t>Services</t>
  </si>
  <si>
    <t>Basic</t>
  </si>
  <si>
    <t>Optional</t>
  </si>
  <si>
    <t>Credits / Allowances</t>
  </si>
  <si>
    <t>ALLOWANCE TYPE</t>
  </si>
  <si>
    <t>Pre-implementation Audit Credit</t>
  </si>
  <si>
    <t>Other Credit</t>
  </si>
  <si>
    <t>Limited Distribution</t>
  </si>
  <si>
    <t>Is Your Preferred Specialty Pharmacy a Limited Distribution Vendor?</t>
  </si>
  <si>
    <t>Generic Drug Identifier (e.g. GCN or full GPI)</t>
  </si>
  <si>
    <t>Drug Name</t>
  </si>
  <si>
    <t>Strength</t>
  </si>
  <si>
    <t>NDC</t>
  </si>
  <si>
    <t>Dosage Form</t>
  </si>
  <si>
    <t>Brand/ Generic</t>
  </si>
  <si>
    <t>Biosimilar</t>
  </si>
  <si>
    <t>Discount</t>
  </si>
  <si>
    <t>Disp Fee</t>
  </si>
  <si>
    <t xml:space="preserve">This worksheet should be used to provide additional explanations for any questions for which a "See Explanation" response </t>
  </si>
  <si>
    <t>State the number of questions you addressed with further explanation:</t>
  </si>
  <si>
    <t>Section/ Question #</t>
  </si>
  <si>
    <t>You agree to the following Hold Harmless language:</t>
  </si>
  <si>
    <t>Please have an Officer review and sign this worksheet to confirm the information is valid.</t>
  </si>
  <si>
    <t>Please include the completed form with your proposal.</t>
  </si>
  <si>
    <t>OFFICER'S STATEMENT</t>
  </si>
  <si>
    <t>PBM Vendor Legal Name</t>
  </si>
  <si>
    <t>PBM Vendor Marketing Name</t>
  </si>
  <si>
    <t>Name of Officer completing statement</t>
  </si>
  <si>
    <t>Title of Officer completing statement</t>
  </si>
  <si>
    <t>Phone Number of Officer completing statement</t>
  </si>
  <si>
    <t>Email Address of Officer completing statement</t>
  </si>
  <si>
    <t>Officer's Signature</t>
  </si>
  <si>
    <t>Date Signed</t>
  </si>
  <si>
    <t>In addition, the MAC pricing schedule at mail (including specialty) will include the same or more favorable pricing (i.e. lower per unit prices) than at retail for every drug.</t>
  </si>
  <si>
    <t>Effective MAC discounts cannot be lower than non-MAC AWP discounts.</t>
  </si>
  <si>
    <t>You will provide an annual reconciliation of the 100% pass-through of Manufacturer Payments and pharma revenue and minimum guaranteed Manufacturer Payments.</t>
  </si>
  <si>
    <t>Year 1: Implementation Service Guarantees - Per Member Total Dollar Amount at Risk</t>
  </si>
  <si>
    <t>You will provide online access to standard reports so that authorized users and third party representatives can view current reports within a day of user access.  There will be no limit on the number of authorized users allowed at no additional cost.</t>
  </si>
  <si>
    <t>You will provide reporting to validate compliance with each and every financial guarantee, and such reporting must tie to your standard management reports. (This includes separate Manufacturer Payment reports where prescription counts by dispensing channel and drug type must tie out to management reports).</t>
  </si>
  <si>
    <t>You agree that penalties will automatically be paid within 75 calendar days of the close of the measurement period without any written request requirement.</t>
  </si>
  <si>
    <t>You will measure, report and pay implementation guarantees within 120 calendar days after implementation.</t>
  </si>
  <si>
    <r>
      <rPr>
        <b/>
        <sz val="10"/>
        <color rgb="FF002060"/>
        <rFont val="Arial"/>
        <family val="2"/>
      </rPr>
      <t xml:space="preserve">Account Management Responsiveness </t>
    </r>
    <r>
      <rPr>
        <sz val="10"/>
        <color rgb="FF002060"/>
        <rFont val="Arial"/>
        <family val="2"/>
      </rPr>
      <t>- Account team will respond to Client requests within 2 Business Days and when applicable provide any requested modeling turnaround time within the 2 Business Days.  Any issues requiring service warranty escalation and review will be submitted for analysis in the service warranty process within 5 Business Days.</t>
    </r>
  </si>
  <si>
    <r>
      <rPr>
        <b/>
        <sz val="10"/>
        <color rgb="FF002060"/>
        <rFont val="Arial"/>
        <family val="2"/>
      </rPr>
      <t>Management Report Timeliness</t>
    </r>
    <r>
      <rPr>
        <sz val="10"/>
        <color rgb="FF002060"/>
        <rFont val="Arial"/>
        <family val="2"/>
      </rPr>
      <t xml:space="preserve"> - Standard quarterly management reports shall be available within 45 calendar days after the end of each contract quarter.</t>
    </r>
  </si>
  <si>
    <r>
      <rPr>
        <b/>
        <sz val="10"/>
        <color rgb="FF002060"/>
        <rFont val="Arial"/>
        <family val="2"/>
      </rPr>
      <t xml:space="preserve">Plan Administration Turnaround Time </t>
    </r>
    <r>
      <rPr>
        <sz val="10"/>
        <color rgb="FF002060"/>
        <rFont val="Arial"/>
        <family val="2"/>
      </rPr>
      <t xml:space="preserve">- PBM guarantees that Client’s standard Plan design changes will be implemented within 10 calendar days.  Plan design changes during November, December and January, as well as complex Plan design changes, will be implemented by a mutually agreed upon date.  </t>
    </r>
  </si>
  <si>
    <t>You will communicate any delays beyond 3 calendar days in the delivery of prescriptions to the member.</t>
  </si>
  <si>
    <t>You will provide periodic electronic data feeds at no additional cost for a minimum of 8 unique data feeds. Each data feed could be unique in nature and range from real time to quarterly transmission intervals.</t>
  </si>
  <si>
    <t>Vendor References</t>
  </si>
  <si>
    <t>Company</t>
  </si>
  <si>
    <t>Contact Person</t>
  </si>
  <si>
    <t>Email Address</t>
  </si>
  <si>
    <t>Program Termination Date</t>
  </si>
  <si>
    <t>You and your subcontracted vendors will comply with all federally mandated statutes, including ERISA, HIPAA and DOL regulations, as applicable, around member services, complaints, appeals, timeliness of responses and confidentiality.  Any fines related to non-compliance will be your sole responsibility.</t>
  </si>
  <si>
    <t>Bidding Requirements</t>
  </si>
  <si>
    <t>An annual market check will be included as part of the PBM contract.</t>
  </si>
  <si>
    <t>Financial Questionnaire</t>
  </si>
  <si>
    <t xml:space="preserve">Confirm your willingness to offer performance guarantees. </t>
  </si>
  <si>
    <t>Ongoing Service: The following lists ongoing service performance guarantees</t>
  </si>
  <si>
    <t>  How many of these exclusions are Traditional drugs?</t>
  </si>
  <si>
    <r>
      <rPr>
        <b/>
        <sz val="10"/>
        <color rgb="FF002060"/>
        <rFont val="Arial"/>
        <family val="2"/>
      </rPr>
      <t>“Inflation Protection Payments”</t>
    </r>
    <r>
      <rPr>
        <sz val="10"/>
        <color rgb="FF002060"/>
        <rFont val="Arial"/>
        <family val="2"/>
      </rPr>
      <t xml:space="preserve"> means  payments received by your firm (if any; and whether separately made or in the form of increased Rebates) from a pharmaceutical manufacturer for the purpose of adjusting for year over year price inflation of the manufacturer’s price to your firm for prescriptions on which Rebates are paid; in accordance with and pursuant to applicable pharmaceutical manufacturer agreements.  </t>
    </r>
  </si>
  <si>
    <t>Your offer of Manufacturer Payments will be the greater of the minimum guaranteed amounts or 100% pass through of Manufacturer Payments.</t>
  </si>
  <si>
    <t>For sake of clarity, however not limited to, please confirm the willingness of the PMF to pay for the following:</t>
  </si>
  <si>
    <t>Implementation Credit/Allowance</t>
  </si>
  <si>
    <t>RFP Marketing Cost</t>
  </si>
  <si>
    <t>Carve-out Fees (ex. third party file feeds/data exchanges) if applicable.</t>
  </si>
  <si>
    <t>Health Initiatives (ex. Wellness credits)</t>
  </si>
  <si>
    <t>You agree that any unused portion of the Pharmacy Management Fund in one period will carry over to the subsequent plan year.</t>
  </si>
  <si>
    <t>Amount</t>
  </si>
  <si>
    <t>Basis 
(Drop Down)</t>
  </si>
  <si>
    <t>You agree to pass-through 100% of Inflation Payments</t>
  </si>
  <si>
    <t>You agree to pass-through 100% of Manufacturer Administrative Fees</t>
  </si>
  <si>
    <t>You agree to pass-through 100% of Rebates</t>
  </si>
  <si>
    <t>Please confirm the following:</t>
  </si>
  <si>
    <t>How many products are excluded from your proposed exclusions-based formulary? Provide a complete list of the drugs excluded from this formulary.</t>
  </si>
  <si>
    <r>
      <t xml:space="preserve">“Usual and Customary” </t>
    </r>
    <r>
      <rPr>
        <sz val="10"/>
        <color rgb="FF002060"/>
        <rFont val="Arial"/>
        <family val="2"/>
      </rPr>
      <t>or</t>
    </r>
    <r>
      <rPr>
        <b/>
        <sz val="10"/>
        <color rgb="FF002060"/>
        <rFont val="Arial"/>
        <family val="2"/>
      </rPr>
      <t xml:space="preserve"> “U&amp;C” </t>
    </r>
    <r>
      <rPr>
        <sz val="10"/>
        <color rgb="FF002060"/>
        <rFont val="Arial"/>
        <family val="2"/>
      </rPr>
      <t xml:space="preserve">means a pharmacy’s usual selling price that a cash paying customer pays a pharmacy for prescription drugs. These shall include all applicable customer discounts including but not limited to: generic promotions, special customer, senior citizen, frequent shopper, discount club, discount card program, etc. </t>
    </r>
  </si>
  <si>
    <t xml:space="preserve">c. </t>
  </si>
  <si>
    <t>New to Market Specialty Drug</t>
  </si>
  <si>
    <t>E-prescribing Fees</t>
  </si>
  <si>
    <t>Included in Pricing?</t>
  </si>
  <si>
    <t>Aon Identification Data</t>
  </si>
  <si>
    <t>Executive Sponsor</t>
  </si>
  <si>
    <t>Account Executive</t>
  </si>
  <si>
    <t>Account Manager</t>
  </si>
  <si>
    <t>Clinical Account Manager</t>
  </si>
  <si>
    <t>Credentials</t>
  </si>
  <si>
    <t>Financial Analyst</t>
  </si>
  <si>
    <t>[Insert Response]</t>
  </si>
  <si>
    <t>Total Number of Clients under Management</t>
  </si>
  <si>
    <t>Account Team Role</t>
  </si>
  <si>
    <t>Total Number of Lives under Management</t>
  </si>
  <si>
    <t>Liability insurance covers: provider contracting</t>
  </si>
  <si>
    <t>j.</t>
  </si>
  <si>
    <t>k.</t>
  </si>
  <si>
    <t>l.</t>
  </si>
  <si>
    <t>Formulary Disruption</t>
  </si>
  <si>
    <r>
      <rPr>
        <b/>
        <sz val="10"/>
        <color rgb="FF002060"/>
        <rFont val="Arial"/>
        <family val="2"/>
      </rPr>
      <t>“Compound Drug”</t>
    </r>
    <r>
      <rPr>
        <sz val="10"/>
        <color rgb="FF002060"/>
        <rFont val="Arial"/>
        <family val="2"/>
      </rPr>
      <t xml:space="preserve"> shall mean a mixture of two (2) or more ingredients when at least one of the ingredients in the preparation is an FDA approved federal legend drug, and the mixture of which is not otherwise generally available in an equivalent commercial form or strength in response to a physician’s prescription to create a medication tailored to the specialized medically required need for an individual patient. </t>
    </r>
  </si>
  <si>
    <r>
      <rPr>
        <b/>
        <sz val="10"/>
        <color rgb="FF002060"/>
        <rFont val="Arial"/>
        <family val="2"/>
      </rPr>
      <t>"Incentive Rebate(s)"</t>
    </r>
    <r>
      <rPr>
        <sz val="10"/>
        <color rgb="FF002060"/>
        <rFont val="Arial"/>
        <family val="2"/>
      </rPr>
      <t xml:space="preserve"> means a rebate collected by PBM from pharmaceutical companies for products where restrictions on competitor products have been put in place and is attributable to Client’s specific utilization.</t>
    </r>
  </si>
  <si>
    <r>
      <rPr>
        <b/>
        <sz val="10"/>
        <color rgb="FF002060"/>
        <rFont val="Arial"/>
        <family val="2"/>
      </rPr>
      <t>"Formulary Rebate(s)" or "Access Rebate(s)"</t>
    </r>
    <r>
      <rPr>
        <sz val="10"/>
        <color rgb="FF002060"/>
        <rFont val="Arial"/>
        <family val="2"/>
      </rPr>
      <t xml:space="preserve"> means a rebate collected by PBM from pharmaceutical companies for products where the implemented formulary encourages Member use over other products and is attributable to Client’s specific utilization.</t>
    </r>
  </si>
  <si>
    <r>
      <rPr>
        <b/>
        <sz val="10"/>
        <color rgb="FF002060"/>
        <rFont val="Arial"/>
        <family val="2"/>
      </rPr>
      <t>"Market Share Rebate(s)" or "Performance Rebate(s)"</t>
    </r>
    <r>
      <rPr>
        <sz val="10"/>
        <color rgb="FF002060"/>
        <rFont val="Arial"/>
        <family val="2"/>
      </rPr>
      <t xml:space="preserve"> means a rebate collected by PBM from pharmaceutical companies that is based on the utilization of a rebated product compared to the utilization of competitor products and is attributable to Client’s specific utilization.</t>
    </r>
  </si>
  <si>
    <r>
      <rPr>
        <b/>
        <sz val="10"/>
        <color rgb="FF002060"/>
        <rFont val="Arial"/>
        <family val="2"/>
      </rPr>
      <t>"Pharmacy Purchase Discount(s)" or "Mail Order Volume Discount(s)"</t>
    </r>
    <r>
      <rPr>
        <sz val="10"/>
        <color rgb="FF002060"/>
        <rFont val="Arial"/>
        <family val="2"/>
      </rPr>
      <t xml:space="preserve"> means discounts, paid at time of purchase, or retrospectively, received by PBM or its affiliates from pharmaceutical manufacturers, which are attributable to or based on products purchased by PBM affiliated dispensing pharmacies.  </t>
    </r>
  </si>
  <si>
    <r>
      <t xml:space="preserve">"Manufacturer Administrative Fee(s)" or "Rebate Administrative Fee(s)" </t>
    </r>
    <r>
      <rPr>
        <sz val="10"/>
        <color rgb="FF002060"/>
        <rFont val="Arial"/>
        <family val="2"/>
      </rPr>
      <t xml:space="preserve">means fees for services rendered to pharmaceutical manufacturers in relation to administrative duties in connection with aggregation, allocating, collecting, and invoicing for rebates.  </t>
    </r>
  </si>
  <si>
    <r>
      <rPr>
        <b/>
        <sz val="10"/>
        <color rgb="FF002060"/>
        <rFont val="Arial"/>
        <family val="2"/>
      </rPr>
      <t>"Specialty Service Fees"</t>
    </r>
    <r>
      <rPr>
        <sz val="10"/>
        <color rgb="FF002060"/>
        <rFont val="Arial"/>
        <family val="2"/>
      </rPr>
      <t xml:space="preserve"> means fees collected by a PBM from pharmaceutical companies for certain costs or services associated with stocking, handling and dispensing certain Specialty Drugs, such as distribution data reporting, inventory tracking and management, FDA Risk Evaluation and Mitigation Strategy (REMS) support and enhanced adverse even reporting and coordination.</t>
    </r>
  </si>
  <si>
    <r>
      <rPr>
        <b/>
        <sz val="10"/>
        <color rgb="FF002060"/>
        <rFont val="Arial"/>
        <family val="2"/>
      </rPr>
      <t>"Transmission Fees"</t>
    </r>
    <r>
      <rPr>
        <sz val="10"/>
        <color rgb="FF002060"/>
        <rFont val="Arial"/>
        <family val="2"/>
      </rPr>
      <t xml:space="preserve"> means fees from participating pharmacy providers that are used to offset costs incurred to support network services.</t>
    </r>
  </si>
  <si>
    <r>
      <t xml:space="preserve">"Manufacturer Payments" </t>
    </r>
    <r>
      <rPr>
        <sz val="10"/>
        <color rgb="FF002060"/>
        <rFont val="Arial"/>
        <family val="2"/>
      </rPr>
      <t xml:space="preserve">includes Rebates, Manufacturer Administrative Fees, Inflation Protection Payments, and Data Fees, but excludes Other Pharma Revenue. </t>
    </r>
  </si>
  <si>
    <r>
      <rPr>
        <b/>
        <sz val="10"/>
        <color rgb="FF002060"/>
        <rFont val="Arial"/>
        <family val="2"/>
      </rPr>
      <t>"Data Fees"</t>
    </r>
    <r>
      <rPr>
        <sz val="10"/>
        <color rgb="FF002060"/>
        <rFont val="Arial"/>
        <family val="2"/>
      </rPr>
      <t xml:space="preserve"> means fees received by PBM for the sale of aggregate blinded data to a limited group of third parties including nationally recognized data integration firms.  </t>
    </r>
  </si>
  <si>
    <t xml:space="preserve">You will measure and report quarterly the discount and dispensing fee performance for each delivery channel against the guaranteed discount and dispensing fee guarantees.  </t>
  </si>
  <si>
    <t xml:space="preserve">Each and every payment by Client to the vendor, whether representing fees, claims or otherwise, would be subject to audit and reconciliation and no such payment made by Client would constitute a waiver of its right to audit or reconcile. </t>
  </si>
  <si>
    <t>If the audit identifies confirmed errors, you will provide service warranty reports to auditor for every confirmed error.</t>
  </si>
  <si>
    <t>You agree to pass-through 100% of Data Fees</t>
  </si>
  <si>
    <t>You agree to pass-through 100% of Other Pharma Revenue</t>
  </si>
  <si>
    <t>You will employ your most aggressive MAC list prices which must include a minimum of 95% of all generic drugs.</t>
  </si>
  <si>
    <t>Audits (Benefit, Financial, Manufacturer Payment, Clinical, FWA etc.)</t>
  </si>
  <si>
    <r>
      <t xml:space="preserve">Instructions: </t>
    </r>
    <r>
      <rPr>
        <sz val="10"/>
        <color rgb="FF002060"/>
        <rFont val="Arial"/>
        <family val="2"/>
      </rPr>
      <t xml:space="preserve">Please complete every cell on this worksheet. Your offer </t>
    </r>
    <r>
      <rPr>
        <b/>
        <sz val="10"/>
        <color rgb="FF002060"/>
        <rFont val="Arial"/>
        <family val="2"/>
      </rPr>
      <t>MUST COMPLY</t>
    </r>
    <r>
      <rPr>
        <sz val="10"/>
        <color rgb="FF002060"/>
        <rFont val="Arial"/>
        <family val="2"/>
      </rPr>
      <t xml:space="preserve"> with all Bidding Requirements and requirements in the Financial Questionnaire. All proposed terms are guaranteed.</t>
    </r>
  </si>
  <si>
    <r>
      <t xml:space="preserve">Instructions: </t>
    </r>
    <r>
      <rPr>
        <sz val="10"/>
        <color rgb="FF002060"/>
        <rFont val="Arial"/>
        <family val="2"/>
      </rPr>
      <t>Please provide your list in alphabetic order by therapeutic class description; within in each therapeutic class description, please list the drug names in alphabetical order. All columns must be completed for each product listed.</t>
    </r>
  </si>
  <si>
    <t>Therapeutic Class ID GPI-4</t>
  </si>
  <si>
    <t>Therapeutic Class Description (GPI-4)</t>
  </si>
  <si>
    <r>
      <t xml:space="preserve">Instructions: </t>
    </r>
    <r>
      <rPr>
        <sz val="10"/>
        <color rgb="FF002060"/>
        <rFont val="Arial"/>
        <family val="2"/>
      </rPr>
      <t xml:space="preserve">Please complete every cell on this worksheet. For retail, please propose pricing for your broadest retail network. Your financial offer </t>
    </r>
    <r>
      <rPr>
        <b/>
        <sz val="10"/>
        <color rgb="FF002060"/>
        <rFont val="Arial"/>
        <family val="2"/>
      </rPr>
      <t>MUST COMPLY</t>
    </r>
    <r>
      <rPr>
        <sz val="10"/>
        <color rgb="FF002060"/>
        <rFont val="Arial"/>
        <family val="2"/>
      </rPr>
      <t xml:space="preserve"> with all Bidding Requirements and requirements in the Financial Questionnaire. All proposed terms are guaranteed.</t>
    </r>
  </si>
  <si>
    <t>Audit Allowance</t>
  </si>
  <si>
    <t xml:space="preserve">Pharmacy Management Fund (PMF) Allowance </t>
  </si>
  <si>
    <r>
      <t xml:space="preserve">Instructions: </t>
    </r>
    <r>
      <rPr>
        <sz val="10"/>
        <color rgb="FF002060"/>
        <rFont val="Arial"/>
        <family val="2"/>
      </rPr>
      <t xml:space="preserve">Please complete every cell on this worksheet. For retail, please propose pricing for your broadest retail network. Your financial offer </t>
    </r>
    <r>
      <rPr>
        <b/>
        <sz val="10"/>
        <color rgb="FF002060"/>
        <rFont val="Arial"/>
        <family val="2"/>
      </rPr>
      <t>MUST COMPLY</t>
    </r>
    <r>
      <rPr>
        <sz val="10"/>
        <color rgb="FF002060"/>
        <rFont val="Arial"/>
        <family val="2"/>
      </rPr>
      <t xml:space="preserve"> with all Bidding Requirements and requirements in the Financial Questionnaire. Your pricing offer must be on a post-AWP rollback basis.  All proposed terms are guaranteed including adjudication formulas.</t>
    </r>
  </si>
  <si>
    <t xml:space="preserve">Insert AWP discount </t>
  </si>
  <si>
    <t>I certify that our response to Aon's Request for Proposal is complete and accurate to the best of my knowledge and contains no material omissions or misstatements. I acknowledge that Aon's clients will rely upon the information included in our response to make decisions concerning the pharmacy benefit management services that are offered to their employees.</t>
  </si>
  <si>
    <r>
      <rPr>
        <b/>
        <sz val="10"/>
        <color rgb="FF002060"/>
        <rFont val="Arial"/>
        <family val="2"/>
      </rPr>
      <t>"Other Pharma Revenue"</t>
    </r>
    <r>
      <rPr>
        <sz val="10"/>
        <color rgb="FF002060"/>
        <rFont val="Arial"/>
        <family val="2"/>
      </rPr>
      <t xml:space="preserve"> means Pharmacy Purchase Discounts (i.e.. Mail Order Volume Discounts), Transmission Fees, and Specialty Service Fees.</t>
    </r>
  </si>
  <si>
    <r>
      <rPr>
        <b/>
        <sz val="10"/>
        <color rgb="FF002060"/>
        <rFont val="Arial"/>
        <family val="2"/>
      </rPr>
      <t>"Rebates"</t>
    </r>
    <r>
      <rPr>
        <sz val="10"/>
        <color rgb="FF002060"/>
        <rFont val="Arial"/>
        <family val="2"/>
      </rPr>
      <t xml:space="preserve"> means the return of partial payments from a pharmaceutical manufacturer, pursuant to the terms of a rebate contract, negotiated by a PBM on behalf of all plan sponsors, and directly attributable to the utilization of certain prescriptions by plan sponsor's members. Rebates shall include Formulary Rebates (i.e. Access Rebates), Market Share Rebates (i.e. Performance Rebates), Incentive Rebates and Value-Based Rebates.  </t>
    </r>
  </si>
  <si>
    <t>Discount is % off AWP on a post-rollback basis 
Please use the GPI-4 Indicator for Therapeutic Class ID</t>
  </si>
  <si>
    <r>
      <t xml:space="preserve">was given.  Explanations must be numbered to correspond to the question to which they pertain and they </t>
    </r>
    <r>
      <rPr>
        <b/>
        <sz val="10"/>
        <color rgb="FFFF0000"/>
        <rFont val="Arial"/>
        <family val="2"/>
      </rPr>
      <t>must be brief.</t>
    </r>
  </si>
  <si>
    <t xml:space="preserve">Minimum AWP Discount Guarantees </t>
  </si>
  <si>
    <t>Brand Drug Discount Guarantee</t>
  </si>
  <si>
    <t>Generic Effective Rate (MAC+Non-MAC) Discount Guarantee</t>
  </si>
  <si>
    <t>Generic Drug Non-Mac Discount Guarantee</t>
  </si>
  <si>
    <r>
      <rPr>
        <b/>
        <sz val="10"/>
        <color rgb="FF002060"/>
        <rFont val="Arial"/>
        <family val="2"/>
      </rPr>
      <t>Member Cost Share:</t>
    </r>
    <r>
      <rPr>
        <sz val="10"/>
        <color rgb="FF002060"/>
        <rFont val="Arial"/>
        <family val="2"/>
      </rPr>
      <t xml:space="preserve">  At the point of sale, members will pay the lowest of:
i. The Total Claim Cost as defined by dispensing channel above; or,
ii. The applicable copayment as defined by the benefit plan.</t>
    </r>
  </si>
  <si>
    <r>
      <rPr>
        <b/>
        <sz val="10"/>
        <color rgb="FF002060"/>
        <rFont val="Arial"/>
        <family val="2"/>
      </rPr>
      <t>"Total Claim Cost"</t>
    </r>
    <r>
      <rPr>
        <sz val="10"/>
        <color rgb="FF002060"/>
        <rFont val="Arial"/>
        <family val="2"/>
      </rPr>
      <t xml:space="preserve"> is equal to the Ingredient Cost plus the applicable Dispensing Fee plus the applicable sales tax. For each claim, the Total Claim Cost is determined by the Claim adjudication logic stated in the Pricing Guarantees Section below.</t>
    </r>
  </si>
  <si>
    <r>
      <rPr>
        <b/>
        <sz val="10"/>
        <color rgb="FF002060"/>
        <rFont val="Arial"/>
        <family val="2"/>
      </rPr>
      <t>"Ingredient Cost"</t>
    </r>
    <r>
      <rPr>
        <sz val="10"/>
        <color rgb="FF002060"/>
        <rFont val="Arial"/>
        <family val="2"/>
      </rPr>
      <t xml:space="preserve"> means the discounted AWP cost of a claim and is equal to the Total Claim Cost less the applicable Dispensing Fee and less the applicable sales tax.</t>
    </r>
  </si>
  <si>
    <r>
      <rPr>
        <b/>
        <sz val="10"/>
        <color rgb="FF002060"/>
        <rFont val="Arial"/>
        <family val="2"/>
      </rPr>
      <t>"Dispensing Fee(s)"</t>
    </r>
    <r>
      <rPr>
        <sz val="10"/>
        <color rgb="FF002060"/>
        <rFont val="Arial"/>
        <family val="2"/>
      </rPr>
      <t xml:space="preserve"> means the fee paid to the dispensing pharmacy for the professional service of filling a claim and is equal to the Total Claim Cost less the Ingredient Cost and less the applicable sales tax. U&amp;C Claims will always have a zero dollar Dispensing Fee.</t>
    </r>
  </si>
  <si>
    <t>Name of Formulary Proposed</t>
  </si>
  <si>
    <t>Number of Excluded Products on Formulary as of today</t>
  </si>
  <si>
    <t>Please insert the Name of the Formulary Proposed</t>
  </si>
  <si>
    <t>Please specify the number of excluded products on Formulary</t>
  </si>
  <si>
    <t>CMS Star Rating for 2018 (Scale of 5; 5 being best)</t>
  </si>
  <si>
    <r>
      <rPr>
        <b/>
        <sz val="10"/>
        <color rgb="FF002060"/>
        <rFont val="Arial"/>
        <family val="2"/>
      </rPr>
      <t>“Specialty Drugs”</t>
    </r>
    <r>
      <rPr>
        <sz val="10"/>
        <color rgb="FF002060"/>
        <rFont val="Arial"/>
        <family val="2"/>
      </rPr>
      <t xml:space="preserve"> are defined as certain pharmaceuticals, biotech or biological drugs, that are used in the management of complex or genetic disease that meet at least one of the first two criteria (a and b) and all of the last three criteria (c-e) in order to be placed on your specialty drug list:                                                
a)      Produced through DNA technology or biological processes
b)      Targets a complex disease caused by a combination of genetic, environmental and lifestyle factors                                                                                           
c)      Unique handling, distribution, and/or administration requirements such that the drug cannot be safely dispensed from a mail service pharmacy                                                                   
d)      Requires a customized medication management program that includes medication use review, patient training, coordination of care and adherence management for successful use such that more frequent monitoring and training is required                                                                                                                                  
e)     Are not a device, supply, medical food, or durable medical equipment.                                                                                                                                      
Lastly, only newly FDA-approved and launched drugs, and drugs not on the market as of </t>
    </r>
    <r>
      <rPr>
        <b/>
        <sz val="10"/>
        <color rgb="FF002060"/>
        <rFont val="Arial"/>
        <family val="2"/>
      </rPr>
      <t>January 1, 2020</t>
    </r>
    <r>
      <rPr>
        <sz val="10"/>
        <color rgb="FF002060"/>
        <rFont val="Arial"/>
        <family val="2"/>
      </rPr>
      <t xml:space="preserve"> may be considered for addition to the specialty pharmacy drug price list after this date.  </t>
    </r>
  </si>
  <si>
    <t>As a standard practice, you will review each and every Compound Drug claim greater than $200 and complete an audit of the recipe when claims appear aberrant.</t>
  </si>
  <si>
    <t xml:space="preserve">You will review all pharmacies that submitted a Compound Drug claim quarterly to be measured against peer groups to control for fraud, waste and abuse. </t>
  </si>
  <si>
    <t>Confirm you will adjudicate multi-ingredient Compound Drug claims using the NCPDP D.0 standard.</t>
  </si>
  <si>
    <t>Compound Drug Claims</t>
  </si>
  <si>
    <r>
      <t xml:space="preserve">11 - </t>
    </r>
    <r>
      <rPr>
        <sz val="10"/>
        <color rgb="FF002060"/>
        <rFont val="Arial"/>
        <family val="2"/>
      </rPr>
      <t>Single ingredient batched capsule; any combination of commercially available</t>
    </r>
  </si>
  <si>
    <r>
      <t xml:space="preserve">13 - </t>
    </r>
    <r>
      <rPr>
        <sz val="10"/>
        <color rgb="FF002060"/>
        <rFont val="Arial"/>
        <family val="2"/>
      </rPr>
      <t>Four or  more ingredient batched capsule; three or less ingredient cream/ointment/gel: suppository; two or less ingredient capsule: noncomplex suspension; tablet triturate</t>
    </r>
  </si>
  <si>
    <r>
      <t xml:space="preserve">14 - </t>
    </r>
    <r>
      <rPr>
        <sz val="10"/>
        <color rgb="FF002060"/>
        <rFont val="Arial"/>
        <family val="2"/>
      </rPr>
      <t>Topical containing controlled ingredient; three or more ingredient troche; four or more ingredient capsule; complex suspensions (i.e. pediatric); custom capsule (includes rapid dissolution preparations); chemotherapy cream/ointment/gel; hormone therapy (capsules, troches, and suppositories).</t>
    </r>
  </si>
  <si>
    <t>Insert LOE Amt</t>
  </si>
  <si>
    <t>By submitting a response to this RFP, you agree to indemnify and hold harmless Aon, its directors, officers, employees and agents against any and all liability, loss, damage or expense (including reasonable attorney’s fees and costs) which may arise or result from your fraudulent or willful misconduct or from your responses to and participation in this RFP solicitation.</t>
  </si>
  <si>
    <t>For any Compound Drug claims submitted for reimbursement under the pharmacy benefit plan, you will request a copy of the written recipe to verify that the claim has been submitted in accordance with contractual and NCPDP standards.</t>
  </si>
  <si>
    <r>
      <t>To Vendor:</t>
    </r>
    <r>
      <rPr>
        <sz val="8"/>
        <color indexed="59"/>
        <rFont val="Arial"/>
        <family val="2"/>
      </rPr>
      <t xml:space="preserve">  Use </t>
    </r>
    <r>
      <rPr>
        <b/>
        <sz val="8"/>
        <color indexed="59"/>
        <rFont val="Arial"/>
        <family val="2"/>
      </rPr>
      <t>Column G</t>
    </r>
    <r>
      <rPr>
        <sz val="8"/>
        <color indexed="59"/>
        <rFont val="Arial"/>
        <family val="2"/>
      </rPr>
      <t xml:space="preserve"> to provide a brief explanation. However if the length of the explanation is </t>
    </r>
    <r>
      <rPr>
        <b/>
        <sz val="8"/>
        <color indexed="59"/>
        <rFont val="Arial"/>
        <family val="2"/>
      </rPr>
      <t>greater than 50 characters including spaces</t>
    </r>
    <r>
      <rPr>
        <sz val="8"/>
        <color indexed="59"/>
        <rFont val="Arial"/>
        <family val="2"/>
      </rPr>
      <t>, you must use the "</t>
    </r>
    <r>
      <rPr>
        <b/>
        <sz val="8"/>
        <color indexed="59"/>
        <rFont val="Arial"/>
        <family val="2"/>
      </rPr>
      <t>Explanation</t>
    </r>
    <r>
      <rPr>
        <sz val="8"/>
        <color indexed="59"/>
        <rFont val="Arial"/>
        <family val="2"/>
      </rPr>
      <t>" worksheet to provide your detail explanation. Please note, your explanations must be limited to 400 characters or less</t>
    </r>
  </si>
  <si>
    <t>Hold Harmless</t>
  </si>
  <si>
    <t>Level of Effort values (Non-Sterile Only)</t>
  </si>
  <si>
    <t>You will collect the following elements for each Compound Drug claim from every pharmacy submitting a claim for a Compound Drug:
 1. Compound Indicator
 2. NDC, Quantity, Submitted ingredient cost for each individual component in the recipe
 3. Total Quantity and the total Usual &amp; Customary price
 4. Level of Effort value</t>
  </si>
  <si>
    <r>
      <rPr>
        <b/>
        <sz val="10"/>
        <color rgb="FF002060"/>
        <rFont val="Arial"/>
        <family val="2"/>
      </rPr>
      <t>Adjudication logic for each NDC in the Compound Drug claim recipe will be processed at the lowest of:</t>
    </r>
    <r>
      <rPr>
        <sz val="10"/>
        <color rgb="FF002060"/>
        <rFont val="Arial"/>
        <family val="2"/>
      </rPr>
      <t xml:space="preserve">
i. The AWP minus the Brand Drug discount;
ii. The AWP minus the non-MAC discount;
iii. MAC (if applicable); or,
iv. The dispensing pharmacy’s submitted price.
The lowest adjudicated price for each ingredient in the Compound Drug claim recipe will be combined to create a Total Compound Drug Claim Cost</t>
    </r>
  </si>
  <si>
    <r>
      <rPr>
        <b/>
        <sz val="10"/>
        <color rgb="FF002060"/>
        <rFont val="Arial"/>
        <family val="2"/>
      </rPr>
      <t xml:space="preserve">Open Enrollment Support - </t>
    </r>
    <r>
      <rPr>
        <sz val="10"/>
        <color rgb="FF002060"/>
        <rFont val="Arial"/>
        <family val="2"/>
      </rPr>
      <t>You will guarantee to provide support for open enrollment meetings.</t>
    </r>
  </si>
  <si>
    <r>
      <t xml:space="preserve">Pre-Implementation Audit - </t>
    </r>
    <r>
      <rPr>
        <sz val="10"/>
        <color rgb="FF002060"/>
        <rFont val="Arial"/>
        <family val="2"/>
      </rPr>
      <t>You will guarantee that the pre-implementation audit will be completed, including follow up test claims, at least 15 days prior to the effective date. The penalty amount at risk for this stand-alone performance guarantee is $30,000 per implementation audit.</t>
    </r>
  </si>
  <si>
    <r>
      <rPr>
        <b/>
        <sz val="10"/>
        <color rgb="FF002060"/>
        <rFont val="Arial"/>
        <family val="2"/>
      </rPr>
      <t>Eligibility Updates -</t>
    </r>
    <r>
      <rPr>
        <sz val="10"/>
        <color rgb="FF002060"/>
        <rFont val="Arial"/>
        <family val="2"/>
      </rPr>
      <t xml:space="preserve"> Vendor will process any processable maintenance eligibility transactions received in a mutually agreed upon format within two (2) business days of receipt (if received before 12:00 p.m. E.T. on any business day).</t>
    </r>
  </si>
  <si>
    <r>
      <rPr>
        <b/>
        <sz val="10"/>
        <color rgb="FF002060"/>
        <rFont val="Arial"/>
        <family val="2"/>
      </rPr>
      <t>Prior Approvals</t>
    </r>
    <r>
      <rPr>
        <sz val="10"/>
        <color rgb="FF002060"/>
        <rFont val="Arial"/>
        <family val="2"/>
      </rPr>
      <t xml:space="preserve"> - You will promptly review and respond to requests for prior approval for specific drugs following receipt of all required information, but in any case will respond in no more than 2 business days (no average) once all clinical information is received.</t>
    </r>
  </si>
  <si>
    <r>
      <rPr>
        <b/>
        <sz val="10"/>
        <color rgb="FF002060"/>
        <rFont val="Arial"/>
        <family val="2"/>
      </rPr>
      <t>Mail Order Turnaround Time for Prescription Drugs Requiring Administrative/Clinical Intervention</t>
    </r>
    <r>
      <rPr>
        <sz val="10"/>
        <color rgb="FF002060"/>
        <rFont val="Arial"/>
        <family val="2"/>
      </rPr>
      <t xml:space="preserve"> (Protocol Rxs) - 100% of prescriptions requiring administrative/clinical intervention will be shipped within 4 business days (not an average). This guarantee is measured in business days from the date the prescription drug claim is received by the vendor (either via paper, phone, fax or Internet) to the date it is shipped. </t>
    </r>
  </si>
  <si>
    <r>
      <rPr>
        <b/>
        <sz val="10"/>
        <color rgb="FF002060"/>
        <rFont val="Arial"/>
        <family val="2"/>
      </rPr>
      <t>Mail Order Turnaround Time for Prescription Drugs Requiring No Intervention</t>
    </r>
    <r>
      <rPr>
        <sz val="10"/>
        <color rgb="FF002060"/>
        <rFont val="Arial"/>
        <family val="2"/>
      </rPr>
      <t xml:space="preserve"> (Non-Protocol or Clean Rxs) - 100% shipped within 2 business days (not an average). This guarantee is measured in business days from the date the prescription drug claim is received by the vendor (either via paper, phone, fax or Internet) to the date it is shipped. </t>
    </r>
  </si>
  <si>
    <r>
      <rPr>
        <b/>
        <sz val="10"/>
        <color rgb="FF002060"/>
        <rFont val="Arial"/>
        <family val="2"/>
      </rPr>
      <t>Retail direct reimbursement claims timeliness of processing and response -</t>
    </r>
    <r>
      <rPr>
        <sz val="10"/>
        <color rgb="FF002060"/>
        <rFont val="Arial"/>
        <family val="2"/>
      </rPr>
      <t xml:space="preserve"> At least 100% of retail direct reimbursement claims processed for payment or rejected and responded to within five (5) business days (not an average).</t>
    </r>
  </si>
  <si>
    <t>You will provide detailed account structure reporting of claims, invoiced amounts and Manufacturer Payments for corporate and government accounting.</t>
  </si>
  <si>
    <t>Real time Medicare Part B COB</t>
  </si>
  <si>
    <t>You will accept from the incumbent a claims file that you can use to transfer current prior authorization approvals.</t>
  </si>
  <si>
    <t>You will accept from the incumbent a refill file that you can use to transfer prescriptions to your mail and specialty pharmacy.</t>
  </si>
  <si>
    <t>In the event of a natural disaster or national emergency, you will continue to fill all prescription requests, proactively obtaining any necessary overrides to facilitate this process, and provide members with expedited delivery to convenient locations.</t>
  </si>
  <si>
    <t>You agree not to bill members for copayments greater than $500 without first contacting them to advise them of their copayment.</t>
  </si>
  <si>
    <t xml:space="preserve">Can you can support a floor limit of $300 for accepting prescription orders from members without the correct payment? </t>
  </si>
  <si>
    <t>You will have the capability to accept major credit cards and store credit card number(s) by member account for future mail order prescriptions. You will advise members 30 days in advance of the date their credit card number is going to expire.</t>
  </si>
  <si>
    <t>You will have the capability to accept early refill orders and suspend or “queue” these orders in your system until the earliest refill date for processing.</t>
  </si>
  <si>
    <t>You will provide both email and telephone voicemail capabilities to communicate to members their mail order has been received and the date the order has been shipped to members.</t>
  </si>
  <si>
    <t>You assure that, within 24 hours, you will contact prescribers and/or members via a telephone call or email for 100% of incomplete mail order prescriptions (including Specialty) that require additional information.</t>
  </si>
  <si>
    <t>You will assure that 100% of mail order prescriptions will be imaged and entered when received at mail order (including Specialty prescriptions). You will assure that you will be able to electronically track 100% of all mail order prescriptions (Including Specialty) throughout the filling process, on a timely basis, from the point of prescription is received until it is shipped to the member.</t>
  </si>
  <si>
    <t>Service Statistics for all Mail Order Facilities:</t>
  </si>
  <si>
    <t>Provide the total number of mail order facilities wholly owned and operated by your firm nationwide:</t>
  </si>
  <si>
    <t>Quarterly Dispensing Capacity</t>
  </si>
  <si>
    <t>Number of Prescriptions Dispensed in the Most Recent Quarter</t>
  </si>
  <si>
    <t>Ratio of Pharmacists to Pharmacy Technicians</t>
  </si>
  <si>
    <t>Average Number of Prescriptions Dispensed per Pharmacist per Hour</t>
  </si>
  <si>
    <t>Average turnaround time in the most recent quarter for prescriptions that:</t>
  </si>
  <si>
    <t>Required intervention (in days)</t>
  </si>
  <si>
    <t>Did not require intervention (in days)</t>
  </si>
  <si>
    <t>You will produce and send prescription drug ID cards for distribution to members within 5 business days or less of receipt of clean eligibility and enrollment files at no additional cost. One ID Card must be sent per individual member and two (2) ID Cards per family.</t>
  </si>
  <si>
    <t>Access pharmacy directories and formulary drug placement</t>
  </si>
  <si>
    <t>Check benefit status (deductibles met, amount of benefit remaining, etc.)</t>
  </si>
  <si>
    <t>Order replacement identification cards</t>
  </si>
  <si>
    <t>Download printable versions of claim forms</t>
  </si>
  <si>
    <t>Look up claim status in real time</t>
  </si>
  <si>
    <t>Submit appeals</t>
  </si>
  <si>
    <t>Submit inquiries to customer service via email</t>
  </si>
  <si>
    <t>Access educational information</t>
  </si>
  <si>
    <t>Vendor will delete content on such page and exclude access to certain features on its website upon Authority request</t>
  </si>
  <si>
    <t>Website/Mobile Application-Capabilities</t>
  </si>
  <si>
    <t>Add, delete, and update eligible employees, retirees, and dependents in real time</t>
  </si>
  <si>
    <t>Receive standard reports, including claims experience, utilization data, eligibility, billing history, premium rates</t>
  </si>
  <si>
    <t>Create customized reports</t>
  </si>
  <si>
    <t>Correspond with account management and customer service for problem resolution purposed</t>
  </si>
  <si>
    <t>Review claim history of plan members</t>
  </si>
  <si>
    <t>Access plan details</t>
  </si>
  <si>
    <t>Access health topics and medical information</t>
  </si>
  <si>
    <t>Print and produce ID Cards on behalf of members</t>
  </si>
  <si>
    <t>Generic Dispensing Rate (GDR) Guarantee</t>
  </si>
  <si>
    <t>Base Contract Term</t>
  </si>
  <si>
    <t>Retail GDR Guarantee</t>
  </si>
  <si>
    <t>Mail GDR Guarantee</t>
  </si>
  <si>
    <t>Technical</t>
  </si>
  <si>
    <t>Financial</t>
  </si>
  <si>
    <t>Minimum Qualifications</t>
  </si>
  <si>
    <t>Retail 30 Pharmacies – Urban: 1 in 1.5 miles</t>
  </si>
  <si>
    <t>Retail 30 Pharmacies – Suburban: 1 in 3 miles</t>
  </si>
  <si>
    <t>Retail 30 Pharmacies – Rural: 1 in 10 miles</t>
  </si>
  <si>
    <t>Retail 90 Pharmacies – Urban: 1 in 1.5 miles</t>
  </si>
  <si>
    <t>Retail 90 Pharmacies – Suburban: 1 in 3 miles</t>
  </si>
  <si>
    <t>Retail 90 Pharmacies – Rural: 1 in 10 miles</t>
  </si>
  <si>
    <t>Service at a minimum three large employer groups, i.e., clients of 50,000 subscribers (employees + retirees, excluding dependents) or more.</t>
  </si>
  <si>
    <t>All pharmacists, registered nurses, care managers, physician reviewers, and allied health team members must be appropriately licensed.</t>
  </si>
  <si>
    <t>Current accreditation Utilization Review Accreditation Committee (URAC).</t>
  </si>
  <si>
    <t>Current membership in Proposer’s Book of Business must be a minimum of 3 million participants.</t>
  </si>
  <si>
    <t>Coordinate payments for Medicare Part B drugs directly with Medicare for both retail and mail order pharmacy claims.</t>
  </si>
  <si>
    <t>Questionnaire and Minimum Qualifications</t>
  </si>
  <si>
    <t>Customer Service and Account Management Questionnaire</t>
  </si>
  <si>
    <r>
      <t xml:space="preserve">"340B Claim(s)" </t>
    </r>
    <r>
      <rPr>
        <sz val="10"/>
        <color rgb="FF002060"/>
        <rFont val="Arial"/>
        <family val="2"/>
      </rPr>
      <t>means a Claim that receives 340B program pricing and is dispensed from a 340B program covered entity.</t>
    </r>
  </si>
  <si>
    <r>
      <t xml:space="preserve">"Administrative Fee(s)" </t>
    </r>
    <r>
      <rPr>
        <sz val="10"/>
        <color rgb="FF002060"/>
        <rFont val="Arial"/>
        <family val="2"/>
      </rPr>
      <t>means the fee paid to PBM for agreed upon PBM services.</t>
    </r>
  </si>
  <si>
    <r>
      <rPr>
        <b/>
        <sz val="10"/>
        <color rgb="FF002060"/>
        <rFont val="Arial"/>
        <family val="2"/>
      </rPr>
      <t>“Average Wholesale Price”</t>
    </r>
    <r>
      <rPr>
        <sz val="10"/>
        <color rgb="FF002060"/>
        <rFont val="Arial"/>
        <family val="2"/>
      </rPr>
      <t xml:space="preserve"> or </t>
    </r>
    <r>
      <rPr>
        <b/>
        <sz val="10"/>
        <color rgb="FF002060"/>
        <rFont val="Arial"/>
        <family val="2"/>
      </rPr>
      <t>“AWP”</t>
    </r>
    <r>
      <rPr>
        <sz val="10"/>
        <color rgb="FF002060"/>
        <rFont val="Arial"/>
        <family val="2"/>
      </rPr>
      <t xml:space="preserve"> means the average wholesale unit price for a product on the date the product is dispensed as set forth from the most current pricing information provided to PBM by Medi-Span Prescription Guide including supplements multiplied by the Fill Quantity. For determining the AWP, the actual 11-digit NDC package size dispensed on the date the product is dispensed will be used.</t>
    </r>
  </si>
  <si>
    <r>
      <rPr>
        <b/>
        <sz val="10"/>
        <color rgb="FF002060"/>
        <rFont val="Arial"/>
        <family val="2"/>
      </rPr>
      <t>"Coordination of Benefits or COB Claim(s)"</t>
    </r>
    <r>
      <rPr>
        <sz val="10"/>
        <color rgb="FF002060"/>
        <rFont val="Arial"/>
        <family val="2"/>
      </rPr>
      <t xml:space="preserve"> means a Claim where more than one health insurance program, policy, or other form of coverage, including governmental or non-governmental coverage, has payment and a primary and secondary carrier liability is determined. </t>
    </r>
  </si>
  <si>
    <r>
      <rPr>
        <b/>
        <sz val="10"/>
        <color rgb="FF002060"/>
        <rFont val="Arial"/>
        <family val="2"/>
      </rPr>
      <t>"Days of Supply"</t>
    </r>
    <r>
      <rPr>
        <sz val="10"/>
        <color rgb="FF002060"/>
        <rFont val="Arial"/>
        <family val="2"/>
      </rPr>
      <t xml:space="preserve"> means the number of days supplied for a Claim as submitted to PBM by the dispensing Pharmacy.</t>
    </r>
  </si>
  <si>
    <r>
      <rPr>
        <b/>
        <sz val="10"/>
        <color rgb="FF002060"/>
        <rFont val="Arial"/>
        <family val="2"/>
      </rPr>
      <t>"Fill Quantity"</t>
    </r>
    <r>
      <rPr>
        <sz val="10"/>
        <color rgb="FF002060"/>
        <rFont val="Arial"/>
        <family val="2"/>
      </rPr>
      <t xml:space="preserve"> means the number of units dispensed for a Claim as submitted to PBM by the dispensing Pharmacy.</t>
    </r>
  </si>
  <si>
    <r>
      <rPr>
        <b/>
        <sz val="10"/>
        <color rgb="FF002060"/>
        <rFont val="Arial"/>
        <family val="2"/>
      </rPr>
      <t>"Home Infusion Pharmacy or HIF"</t>
    </r>
    <r>
      <rPr>
        <sz val="10"/>
        <color rgb="FF002060"/>
        <rFont val="Arial"/>
        <family val="2"/>
      </rPr>
      <t xml:space="preserve"> means a Retail Pharmacy-based, decentralized patient care organization with expertise in USP 797-compliant sterile drug compounding that provides care to patients with acute or chronic conditions generally pertaining to parenteral administration of drugs, biologics and nutritional formulae administered through catheters and/or needles in home and alternate sites. These Pharmacies are identified by a National Council for Prescription Drug Program’s (NCPDP’s) dispenser type code of 6.</t>
    </r>
  </si>
  <si>
    <r>
      <rPr>
        <b/>
        <sz val="10"/>
        <color rgb="FF002060"/>
        <rFont val="Arial"/>
        <family val="2"/>
      </rPr>
      <t>"Indian Health Services, Tribal or Urban Indian Health or I/T/U"</t>
    </r>
    <r>
      <rPr>
        <sz val="10"/>
        <color rgb="FF002060"/>
        <rFont val="Arial"/>
        <family val="2"/>
      </rPr>
      <t xml:space="preserve"> means a Retail Pharmacy operated by the Indian Health Service, an Indian tribe or tribal organization, or an urban Indian organization as defined in Section 4 of the Indian Health Care Improvement Act, 25 U.S.C. 1603. These Pharmacies are identified by a National Council for Prescription Drug Program’s (NCPDP’s) dispenser type code of 8.</t>
    </r>
  </si>
  <si>
    <r>
      <rPr>
        <b/>
        <sz val="10"/>
        <color rgb="FF002060"/>
        <rFont val="Arial"/>
        <family val="2"/>
      </rPr>
      <t>"Long Term Care Pharmacy or LTC"</t>
    </r>
    <r>
      <rPr>
        <sz val="10"/>
        <color rgb="FF002060"/>
        <rFont val="Arial"/>
        <family val="2"/>
      </rPr>
      <t xml:space="preserve"> means a Retail Pharmacy that dispenses medicinal preparations delivered to patients residing within an intermediate or skilled nursing facility, including intermediate care facilities for mentally disabled, hospice, assisted living facilities, group homes, and other forms of congregate living arrangements. These Pharmacies are identified by a National Council for Prescription Drug Program’s (NCPDP’s) dispenser type code of 4.</t>
    </r>
  </si>
  <si>
    <r>
      <rPr>
        <b/>
        <sz val="10"/>
        <color rgb="FF002060"/>
        <rFont val="Arial"/>
        <family val="2"/>
      </rPr>
      <t>"Mail Order Pharmacy"</t>
    </r>
    <r>
      <rPr>
        <sz val="10"/>
        <color rgb="FF002060"/>
        <rFont val="Arial"/>
        <family val="2"/>
      </rPr>
      <t xml:space="preserve"> means a Pharmacy that is owned, licensed, operated or identified by PBM, where Claims are filled and delivered through the mail to Members.  </t>
    </r>
  </si>
  <si>
    <r>
      <rPr>
        <b/>
        <sz val="10"/>
        <color rgb="FF002060"/>
        <rFont val="Arial"/>
        <family val="2"/>
      </rPr>
      <t>"Member-Submitted Claim(s) or Paper Claim(s)"</t>
    </r>
    <r>
      <rPr>
        <sz val="10"/>
        <color rgb="FF002060"/>
        <rFont val="Arial"/>
        <family val="2"/>
      </rPr>
      <t xml:space="preserve"> means a Claim submitted to PBM for reimbursement by a Member for which the Member paid cash. </t>
    </r>
  </si>
  <si>
    <r>
      <rPr>
        <b/>
        <sz val="10"/>
        <color rgb="FF002060"/>
        <rFont val="Arial"/>
        <family val="2"/>
      </rPr>
      <t>"Military Pharmacy"</t>
    </r>
    <r>
      <rPr>
        <sz val="10"/>
        <color rgb="FF002060"/>
        <rFont val="Arial"/>
        <family val="2"/>
      </rPr>
      <t xml:space="preserve"> means a Retail Pharmacy whose primary function is to store, prepare and dispense pharmaceuticals and other associated items to uniformed services beneficiaries. These pharmacies may be associated with Department of Defense or U.S. Coast Guard clinic, Department of Defense hospital or freestanding. Usually associated with outpatient services. Associated with taxonomy code “332000000X”. These Pharmacies are identified by a National Council for Prescription Drug Program’s (NCPDP’s) dispenser type code of 17.</t>
    </r>
  </si>
  <si>
    <r>
      <rPr>
        <b/>
        <sz val="10"/>
        <color rgb="FF002060"/>
        <rFont val="Arial"/>
        <family val="2"/>
      </rPr>
      <t>"Pharmacy"</t>
    </r>
    <r>
      <rPr>
        <sz val="10"/>
        <color rgb="FF002060"/>
        <rFont val="Arial"/>
        <family val="2"/>
      </rPr>
      <t xml:space="preserve"> means a pharmacy that participates in the PBM network pursuant to an agreement between the pharmacy and PBM. </t>
    </r>
  </si>
  <si>
    <r>
      <rPr>
        <b/>
        <sz val="10"/>
        <color rgb="FF002060"/>
        <rFont val="Arial"/>
        <family val="2"/>
      </rPr>
      <t>"Retail Pharmacy"</t>
    </r>
    <r>
      <rPr>
        <sz val="10"/>
        <color rgb="FF002060"/>
        <rFont val="Arial"/>
        <family val="2"/>
      </rPr>
      <t xml:space="preserve"> means a Pharmacy that is not a Mail Order Pharmacy nor a Specialty Pharmacy. </t>
    </r>
  </si>
  <si>
    <r>
      <rPr>
        <b/>
        <sz val="10"/>
        <color rgb="FF002060"/>
        <rFont val="Arial"/>
        <family val="2"/>
      </rPr>
      <t>"Sales Tax"</t>
    </r>
    <r>
      <rPr>
        <sz val="10"/>
        <color rgb="FF002060"/>
        <rFont val="Arial"/>
        <family val="2"/>
      </rPr>
      <t xml:space="preserve"> means a tax imposed by local, state, or federal government at the point of sale on a Claim that is collected by the dispensing Pharmacy</t>
    </r>
  </si>
  <si>
    <r>
      <t>"</t>
    </r>
    <r>
      <rPr>
        <b/>
        <sz val="10"/>
        <color rgb="FF002060"/>
        <rFont val="Arial"/>
        <family val="2"/>
      </rPr>
      <t xml:space="preserve">Single Source Generic(s) or SSG(s)" </t>
    </r>
    <r>
      <rPr>
        <sz val="10"/>
        <color rgb="FF002060"/>
        <rFont val="Arial"/>
        <family val="2"/>
      </rPr>
      <t xml:space="preserve">are Generic Drugs that are manufactured by one generic drug manufacturing company. </t>
    </r>
  </si>
  <si>
    <r>
      <rPr>
        <b/>
        <sz val="10"/>
        <color rgb="FF002060"/>
        <rFont val="Arial"/>
        <family val="2"/>
      </rPr>
      <t>"Specialty Pharmacy"</t>
    </r>
    <r>
      <rPr>
        <sz val="10"/>
        <color rgb="FF002060"/>
        <rFont val="Arial"/>
        <family val="2"/>
      </rPr>
      <t xml:space="preserve"> means a pharmacy that is owned, licensed, operated or identified by PBM, where Specialty Drugs are filled and delivered to Members via the mail order service.  </t>
    </r>
  </si>
  <si>
    <r>
      <rPr>
        <b/>
        <sz val="10"/>
        <color rgb="FF002060"/>
        <rFont val="Arial"/>
        <family val="2"/>
      </rPr>
      <t>"Territory Pharmacy or TER"</t>
    </r>
    <r>
      <rPr>
        <sz val="10"/>
        <color rgb="FF002060"/>
        <rFont val="Arial"/>
        <family val="2"/>
      </rPr>
      <t xml:space="preserve"> means a Retail Pharmacy located in one of the United States territories, i.e. American Samoa, Guam, Northern Mariana Islands, Puerto Rico, United States Virgin Islands. These Pharmacies are identified by an ISO 3166 code (state code) of AS, GU, MP, PR, and VI.</t>
    </r>
  </si>
  <si>
    <r>
      <t xml:space="preserve">"Vaccine Claim(s)" </t>
    </r>
    <r>
      <rPr>
        <sz val="10"/>
        <color rgb="FF002060"/>
        <rFont val="Arial"/>
        <family val="2"/>
      </rPr>
      <t>means a Claim in which the dispensed product is a vaccine and the purchase price includes both the Ingredient Cost and the cost to administer the vaccine.</t>
    </r>
  </si>
  <si>
    <r>
      <t xml:space="preserve">"Veteran Affairs Pharmacy or VA" </t>
    </r>
    <r>
      <rPr>
        <sz val="10"/>
        <color rgb="FF002060"/>
        <rFont val="Arial"/>
        <family val="2"/>
      </rPr>
      <t>means a Retail Pharmacy under veteran affairs jurisdiction where drugs are dispensed and pharmaceutical care is provided to enrolled veterans, by licensed pharmacists. These Pharmacies are identified by a National Council for Prescription Drug Program’s (NCPDP’s) dispenser type code of 9.</t>
    </r>
  </si>
  <si>
    <r>
      <t xml:space="preserve">"Value-based Rebates" </t>
    </r>
    <r>
      <rPr>
        <sz val="10"/>
        <color rgb="FF002060"/>
        <rFont val="Arial"/>
        <family val="2"/>
      </rPr>
      <t xml:space="preserve">mean payments collected by PBM from pharmaceutical companies when pharmaceutical companies' drug therapies underperform by not meeting certain effectiveness criteria. </t>
    </r>
  </si>
  <si>
    <t>RX-Pricing, Exclusions</t>
  </si>
  <si>
    <t>Non-Specialty Discount and Dispensing Fee Guarantees</t>
  </si>
  <si>
    <t>Non-Specialty Manufacturer Payment Guarantees</t>
  </si>
  <si>
    <t>Specialty Manufacturer Payment Guarantees</t>
  </si>
  <si>
    <t>Patient/Copay Assistance</t>
  </si>
  <si>
    <t>Dispense as Written (DAW) Claims</t>
  </si>
  <si>
    <t>Diabetic Supplies (Meters, Strips, Syringes etc.)</t>
  </si>
  <si>
    <t>Over-the-Counter (Claims)</t>
  </si>
  <si>
    <t>Usual and Customary (U&amp;C)</t>
  </si>
  <si>
    <r>
      <t xml:space="preserve">Exclusive/Limited Distribution Specialty Drugs that </t>
    </r>
    <r>
      <rPr>
        <b/>
        <sz val="10"/>
        <color rgb="FF002060"/>
        <rFont val="Arial"/>
        <family val="2"/>
      </rPr>
      <t>only</t>
    </r>
    <r>
      <rPr>
        <sz val="10"/>
        <color rgb="FF002060"/>
        <rFont val="Arial"/>
        <family val="2"/>
      </rPr>
      <t xml:space="preserve"> your specialty pharmacy has access</t>
    </r>
  </si>
  <si>
    <t>Exclusive/Limited Distribution Specialty Drugs for which you do not have access</t>
  </si>
  <si>
    <t>Exclusive/Limited Distribution Specialty Drugs that your specialty pharmacy has access</t>
  </si>
  <si>
    <t>Claims approved by formulary exception</t>
  </si>
  <si>
    <t>New to Market (NTM) Specialty Drugs</t>
  </si>
  <si>
    <t>340B Claims</t>
  </si>
  <si>
    <t>Biosimilar Drugs</t>
  </si>
  <si>
    <t>Coordination of Benefit (COB) / Secondary Payer</t>
  </si>
  <si>
    <t>Home Infusion Pharmacy or HIF</t>
  </si>
  <si>
    <t>Indian Health Services, Tribal or Urban Indian Health or I/T/U</t>
  </si>
  <si>
    <t>Long Term Care Pharmacy or LTC</t>
  </si>
  <si>
    <t>Military Pharmacy</t>
  </si>
  <si>
    <t>Missing / Invalid MediSpan data</t>
  </si>
  <si>
    <t>Most Favored Nation States</t>
  </si>
  <si>
    <t>No Bill, No Remit</t>
  </si>
  <si>
    <t>Out of Network Claims</t>
  </si>
  <si>
    <t>Paper or Member Submitted Claims</t>
  </si>
  <si>
    <t>Pharmacies subject to Region-specific Pricing</t>
  </si>
  <si>
    <t>Pharmacies that Do Not Meet your Discount or Credential standards</t>
  </si>
  <si>
    <t>Rural Pharmacies</t>
  </si>
  <si>
    <t>100% Member Cost Share Program Claims</t>
  </si>
  <si>
    <t>Claims older than 180 days</t>
  </si>
  <si>
    <t>Discount Card Claims</t>
  </si>
  <si>
    <t>Repackaged National Drug Code (NDC) Claims</t>
  </si>
  <si>
    <t>Multi-Source Brand (MSB) Claims</t>
  </si>
  <si>
    <t>Medicaid Managed Claims</t>
  </si>
  <si>
    <t>Bulk Chemicals</t>
  </si>
  <si>
    <t>Vaccine and Vaccine Administration Claims</t>
  </si>
  <si>
    <t>Claims from Entities Eligible for Federal Supply Schedule Prices</t>
  </si>
  <si>
    <t>Claim Inclusion/Exclusion of Specific Claim Types
(THIS EXHIBIT WILL BE INCLUDED IN THE FINAL CONTRACT)</t>
  </si>
  <si>
    <t>PCSK-9 Inhibitor Claims</t>
  </si>
  <si>
    <t>Veteran Affairs Pharmacy or VA</t>
  </si>
  <si>
    <t>Generic Specialty Drugs</t>
  </si>
  <si>
    <t>Non-Preferred Brand Drug Claims</t>
  </si>
  <si>
    <t>Anti-Nausea Drugs</t>
  </si>
  <si>
    <t>Hepatitis B Drugs</t>
  </si>
  <si>
    <t>Hepatitis C Drugs</t>
  </si>
  <si>
    <t>HIV Drugs</t>
  </si>
  <si>
    <t>Low List Price Brand Drugs</t>
  </si>
  <si>
    <t>Transplant Drugs</t>
  </si>
  <si>
    <t>Pricing Changes</t>
  </si>
  <si>
    <t>Pricing Requirements</t>
  </si>
  <si>
    <t>Reconciliation of Discount and Dispensing Fee Guarantees</t>
  </si>
  <si>
    <t>Reconciliation and Payment of Manufacturer Payment Guarantees</t>
  </si>
  <si>
    <t>Point of Sale (POS) Manufacturer Payment Administration</t>
  </si>
  <si>
    <t>Financial Questionnaire - Pricing Guarantees</t>
  </si>
  <si>
    <t>In addition, your proposed specialty pricing will include varying ingredient cost discounts by Specialty Drug. The ingredient cost discount proposed for each specialty drug shall be guaranteed and you will adjudicate specialty claims filled in your preferred specialty pharmacy using the lesser of MAC or the "locked-in" drug discount.</t>
  </si>
  <si>
    <t xml:space="preserve">You will include all specialty generic drugs dispensed through your preferred Specialty Pharmacy in the non-specialty Retail Pharmacy Generic Drug discount and dispensing fee guarantees. </t>
  </si>
  <si>
    <r>
      <t>You agree to include all Specialty Drugs dispensed at a Retail Pharmacy will be included in the reconciliation of the non-specialty retail 30 minimum Brand and Generic discount and dispensing fee guarantees in the "</t>
    </r>
    <r>
      <rPr>
        <b/>
        <sz val="10"/>
        <color rgb="FF002060"/>
        <rFont val="Arial"/>
        <family val="2"/>
      </rPr>
      <t>Rx-Pricing</t>
    </r>
    <r>
      <rPr>
        <sz val="10"/>
        <color rgb="FF002060"/>
        <rFont val="Arial"/>
        <family val="2"/>
      </rPr>
      <t>" Worksheet.</t>
    </r>
  </si>
  <si>
    <r>
      <t xml:space="preserve">You will adjudicate non-MAC generics with a discount that is higher than the minimum guaranteed discount for Brand Drugs in the same channel. Please specify your Non-MAC discount and dispensing fee guarantees in the </t>
    </r>
    <r>
      <rPr>
        <b/>
        <sz val="10"/>
        <color rgb="FF002060"/>
        <rFont val="Arial"/>
        <family val="2"/>
      </rPr>
      <t>"Rx-Pricing"</t>
    </r>
    <r>
      <rPr>
        <sz val="10"/>
        <color rgb="FF002060"/>
        <rFont val="Arial"/>
        <family val="2"/>
      </rPr>
      <t xml:space="preserve"> worksheet.</t>
    </r>
  </si>
  <si>
    <t>PBM RFP 2020</t>
  </si>
  <si>
    <t>Exclusive/Limited Distribution Specialty Drugs that are New to Market (NTM)</t>
  </si>
  <si>
    <t>Subrogation Claims</t>
  </si>
  <si>
    <r>
      <t xml:space="preserve">12 - </t>
    </r>
    <r>
      <rPr>
        <sz val="10"/>
        <color rgb="FF002060"/>
        <rFont val="Arial"/>
        <family val="2"/>
      </rPr>
      <t>Two or Three ingredient batched capsule; transdermal gel</t>
    </r>
  </si>
  <si>
    <t xml:space="preserve">Your offer assumes the Manufacturer Payment guarantees are NOT based on an average days' supply or pro-rated in any fashion. </t>
  </si>
  <si>
    <t>Ingredient Costs</t>
  </si>
  <si>
    <t>Dispensing Fees</t>
  </si>
  <si>
    <t>Administrative Fees</t>
  </si>
  <si>
    <t>Clinical Program Fees</t>
  </si>
  <si>
    <t>Total Net Drug Spend</t>
  </si>
  <si>
    <t>Spend Component</t>
  </si>
  <si>
    <t>Calculation</t>
  </si>
  <si>
    <r>
      <t xml:space="preserve">Instructions: </t>
    </r>
    <r>
      <rPr>
        <sz val="10"/>
        <color rgb="FF002060"/>
        <rFont val="Arial"/>
        <family val="2"/>
      </rPr>
      <t xml:space="preserve">Please complete every cell on this worksheet. Your offer </t>
    </r>
    <r>
      <rPr>
        <b/>
        <sz val="10"/>
        <color rgb="FF002060"/>
        <rFont val="Arial"/>
        <family val="2"/>
      </rPr>
      <t>MUST COMPLY</t>
    </r>
    <r>
      <rPr>
        <sz val="10"/>
        <color rgb="FF002060"/>
        <rFont val="Arial"/>
        <family val="2"/>
      </rPr>
      <t xml:space="preserve"> with all Bidding Requirements and requirements in the Financial Questionnaire and reflect the pricing inputs in the Rx, Pricing Sections of this workbook.</t>
    </r>
  </si>
  <si>
    <t>Optional Contract Term</t>
  </si>
  <si>
    <t>Specialty Discount and Dispensing Fee Guarantees
(Including your Overall Effective Discount)</t>
  </si>
  <si>
    <t>Copay Offset Programs</t>
  </si>
  <si>
    <t>Included / Excluded, Explain</t>
  </si>
  <si>
    <t>You agree to provide a renewal proposal at least 240 calendar days prior to the contract expiration date.</t>
  </si>
  <si>
    <t>You agree to pay the cost of an implementation audit and readiness assessment, up to $30,000 (for 3 plan designs) or up to $45,000 (for 5+ plan designs).  If this review cannot be supported remotely and requires an on-site meeting, you will be responsible for travel costs up to $3,000 per incident.</t>
  </si>
  <si>
    <t>Costs associated with a third party Health Benefits Administration Team.</t>
  </si>
  <si>
    <t>100% of any agreed to adjustments, payments and/or reimbursements determined to be necessary as a result of any examination or audit shall be paid by you within 30 calendar days after both parties agree with the amounts to be reconciled, as applicable, and have executed an appropriate release document closing the audit period, which can include electronic acknowledgement.</t>
  </si>
  <si>
    <t xml:space="preserve">Pricing for Specialty Drugs (excluding New to Market Limited Distribution Specialty Drugs) added to the list on or after 1/1/20 shall be equal to or greater than the respective brand or generic specialty Overall Effective Discount (OED) guarantee. </t>
  </si>
  <si>
    <t xml:space="preserve">Your proposed guaranteed minimum Manufacturer Payments are guaranteed minimums for the term of the agreement. </t>
  </si>
  <si>
    <t>Revenue from Manufacturer Payments is materially decreased because Brand Drugs unexpectedly move off-patent to generic status.  Unexpectedly means the movement of a top 100 Brand Drug (measured as top 100 GPI-10 associated with single source Brand Drugs in your book of business by AWP) to off-patent more than six (6) months prior to its established patent expiration date or where Generic Drugs or over-the-counter substitutes for a top 100 Brand Drug become available more than six (6) months prior to the Brand Drug’s patent expiration date.</t>
  </si>
  <si>
    <t>A current business license and/or other required certifications necessary to operate in the locations of business operations.</t>
  </si>
  <si>
    <r>
      <t xml:space="preserve">"Authorized Generics" </t>
    </r>
    <r>
      <rPr>
        <sz val="10"/>
        <color rgb="FF002060"/>
        <rFont val="Arial"/>
        <family val="2"/>
      </rPr>
      <t xml:space="preserve">means an approved Brand Drug that is marketed without the brand name on its label. Other than the fact that it does not have the brand name on its label, it is the exact same drug product as the branded product. An Authorized Generic may be marketed by the brand name drug company, or another company with the brand company’s permission. Authorized Generics will be identified using MediSpan Multisource Code of “M” (co-branded product) with a Brand Drug Code of “B” (Branded Generic Name) or “G” (generic). </t>
    </r>
  </si>
  <si>
    <r>
      <rPr>
        <b/>
        <sz val="10"/>
        <color rgb="FF002060"/>
        <rFont val="Arial"/>
        <family val="2"/>
      </rPr>
      <t xml:space="preserve">"House Generics" </t>
    </r>
    <r>
      <rPr>
        <sz val="10"/>
        <color rgb="FF002060"/>
        <rFont val="Arial"/>
        <family val="2"/>
      </rPr>
      <t>means a Brand Drug submitted with a Dispense As Written (DAW) 5 code in place of the generic equivalent and where the pharmacy is reimbursed at a Generic Drug rate, including MAC, as applicable. For reconciliation of the Generic Drug discount guarantees, the AWP of House Generic drugs shall be the per unit AWP of the generic equivalent and not the AWP of the Brand Drug. House Generics will be identified using MediSpan Multisource Code M, N, O, or Y and a Dispense as Written (DAW) code of 5.</t>
    </r>
  </si>
  <si>
    <r>
      <rPr>
        <b/>
        <sz val="10"/>
        <color rgb="FF002060"/>
        <rFont val="Arial"/>
        <family val="2"/>
      </rPr>
      <t>Calculation of the discount and dispensing fee guarantees shall only exclude the following types of claims:</t>
    </r>
    <r>
      <rPr>
        <sz val="10"/>
        <color rgb="FF002060"/>
        <rFont val="Arial"/>
        <family val="2"/>
      </rPr>
      <t xml:space="preserve">
a. Compounds, bulk chemicals, powders;
b. Secondary COB claims;
c. Subrogation claims
d. Prescriptions filled at VA Hospitals
e. Claims processed at 340b pricing
f.  In-house pharmacy claims if in-house pharmacy is not part of retail network
g. Out of Network Paper claims</t>
    </r>
  </si>
  <si>
    <r>
      <rPr>
        <b/>
        <sz val="10"/>
        <color rgb="FF002060"/>
        <rFont val="Arial"/>
        <family val="2"/>
      </rPr>
      <t>Calculation of the Manufacturer Payment guarantees shall only exclude the following types of claims:</t>
    </r>
    <r>
      <rPr>
        <sz val="10"/>
        <color rgb="FF002060"/>
        <rFont val="Arial"/>
        <family val="2"/>
      </rPr>
      <t xml:space="preserve">
a. Member submitted claims older than 180 days;
b. 100% Member Cost Share Program Claims
c. Subrogation claims
d. Claims processed at 340b pricing</t>
    </r>
  </si>
  <si>
    <t>A  network of pharmacies meeting GeoAccess standards as listed below:</t>
  </si>
  <si>
    <t xml:space="preserve">Offer a self-insured pharmacy benefits plan. </t>
  </si>
  <si>
    <t>Furthermore, you agree to pass on the full value of any improvements made in your pricing throughout the contract term with your contracted supply chain including Retail Pharmacies, Mail Order Pharmacies, Specialty Pharmacies, distributors, wholesalers and pharmaceutical manufacturers.</t>
  </si>
  <si>
    <r>
      <t xml:space="preserve">Instructions: </t>
    </r>
    <r>
      <rPr>
        <sz val="10"/>
        <color rgb="FF002060"/>
        <rFont val="Arial"/>
        <family val="2"/>
      </rPr>
      <t xml:space="preserve">Please complete every cell on this worksheet.  Your financial offer </t>
    </r>
    <r>
      <rPr>
        <b/>
        <sz val="10"/>
        <color rgb="FF002060"/>
        <rFont val="Arial"/>
        <family val="2"/>
      </rPr>
      <t>MUST COMPLY</t>
    </r>
    <r>
      <rPr>
        <sz val="10"/>
        <color rgb="FF002060"/>
        <rFont val="Arial"/>
        <family val="2"/>
      </rPr>
      <t xml:space="preserve"> with all Bidding Requirements and requirements in the Financial Questionnaire. All proposed terms are guaranteed. Please indicate the charges/fees associated with the following types of utilization management programs (Include charges for basic and optional programs). If charges vary depending on drug class, put a range in the corresponding cell, (ex.: $0.05-$0.08 PM)</t>
    </r>
  </si>
  <si>
    <t>Clinical Program Fee (Inclusive of all services listed below and any additional clinical programs developed throughout the life of the agreement)</t>
  </si>
  <si>
    <t>[Insert PMPM fee here]</t>
  </si>
  <si>
    <t xml:space="preserve">  Per Paid Claim</t>
  </si>
  <si>
    <t>Administration Fees</t>
  </si>
  <si>
    <t>Commercial</t>
  </si>
  <si>
    <t>Line of Business</t>
  </si>
  <si>
    <t>Included Retail Only</t>
  </si>
  <si>
    <t>Included Mail Only</t>
  </si>
  <si>
    <t>Included Channel Agnostic</t>
  </si>
  <si>
    <t>Excluded Channel Agnostic</t>
  </si>
  <si>
    <r>
      <t>To Vendor:</t>
    </r>
    <r>
      <rPr>
        <sz val="8"/>
        <color indexed="59"/>
        <rFont val="Arial"/>
        <family val="2"/>
      </rPr>
      <t xml:space="preserve">  Use </t>
    </r>
    <r>
      <rPr>
        <b/>
        <sz val="8"/>
        <color indexed="59"/>
        <rFont val="Arial"/>
        <family val="2"/>
      </rPr>
      <t>Columns F-I</t>
    </r>
    <r>
      <rPr>
        <sz val="8"/>
        <color indexed="59"/>
        <rFont val="Arial"/>
        <family val="2"/>
      </rPr>
      <t xml:space="preserve"> to provide a response as to whether the claim type listed in Column D is </t>
    </r>
    <r>
      <rPr>
        <b/>
        <sz val="8"/>
        <color indexed="59"/>
        <rFont val="Arial"/>
        <family val="2"/>
      </rPr>
      <t>"INCLUDED"</t>
    </r>
    <r>
      <rPr>
        <sz val="8"/>
        <color indexed="59"/>
        <rFont val="Arial"/>
        <family val="2"/>
      </rPr>
      <t xml:space="preserve"> in the respective discount, dispensing fee, Manufacturer Payment guarantee. However if the length of the explanation is </t>
    </r>
    <r>
      <rPr>
        <b/>
        <sz val="8"/>
        <color indexed="59"/>
        <rFont val="Arial"/>
        <family val="2"/>
      </rPr>
      <t>greater than 50 characters including spaces</t>
    </r>
    <r>
      <rPr>
        <sz val="8"/>
        <color indexed="59"/>
        <rFont val="Arial"/>
        <family val="2"/>
      </rPr>
      <t>, you must use the "</t>
    </r>
    <r>
      <rPr>
        <b/>
        <sz val="8"/>
        <color indexed="59"/>
        <rFont val="Arial"/>
        <family val="2"/>
      </rPr>
      <t>Explanation</t>
    </r>
    <r>
      <rPr>
        <sz val="8"/>
        <color indexed="59"/>
        <rFont val="Arial"/>
        <family val="2"/>
      </rPr>
      <t>" worksheet to provide your detail explanation. Please note, your explanations must be limited to 400 characters or less</t>
    </r>
  </si>
  <si>
    <t>You agree to the following statements:  (i) Information provided in accordance with RFP is the only information that may be submitted as part of your offer.  (ii) NO additional documentation may be submitted (or incorporated by reference) unless specifically requested and/or approved by Aon.  (iii) Any additional documentation provided by you will not be reviewed, will not modify or condition your offer, and will not be incorporated into the contract unless specifically requested by Aon .  (iv) Any deviations from the requested terms and conditions in this RFP must be expressly stated within the space provided in this RFP.  (v) Any failure to comply with these requirements constitutes grounds for rejection of your proposal.</t>
  </si>
  <si>
    <t>Aon requires completion of this section to assess your ability to meet its specific standards and conditions. If your answer is "Agree", you acknowledge your willingness to incorporate the standard, exactly as worded here, into a final contract. Additionally, you acknowledge that the final financial proposal is reflective of providing these services as defined by Aon within this RFP.  Any deviation to each standard will be considered a "No" answer (even if you select Yes) and will be scored as such.
- If your answer is "Partial Agree/Disagree", please explain the specific aspect of the requirement you do not agree with and why. Note that exceptions may be cause for elimination from further consideration.</t>
  </si>
  <si>
    <t>If selected as a finalist or as requested during the bidding process, you will provide a detailed contract draft that reflects all commitments made in the bid, word for word, with a separate index document that specifies each commitment's location within the contract draft. Your organization will provide this document within ten (10) business days following the request. Aon shall have the final determination on the materiality to the final contract of each question in this RFP. Failure to comply with this requirement constitutes grounds for rejection of your proposal.</t>
  </si>
  <si>
    <t>Provide a medical necessity exception process for drugs excluded from your formulary.</t>
  </si>
  <si>
    <t>You  agree that your standard formulary will include at least two drugs in every therapy class and disease state and will provide clinically appropriate access to a sufficient number of pharmaceutical products available in the marketplace.</t>
  </si>
  <si>
    <t>If Market Check Audit Report Part A and/or Part B indicates current market conditions can yield a 1% or more savings of net plan costs, the parties will reach mutual agreement on revised pricing terms and other applicable provisions.</t>
  </si>
  <si>
    <t>You agree to provide reasonable cooperation with requests for information, which includes but is not limited to the timing of the audit, deliverables, data/information requests and your response time to auditor questions during and after the process. Your firm will also provide a response to all "findings" it receives within 30 calendar days, or at a later date if mutually determined to be more reasonable based on the number and type of findings. To the extent the auditor has follow up questions to your responses, you will acknowledge receipt of the question with 48 hours and provide a formal response with answers to auditors questions within five business days</t>
  </si>
  <si>
    <t>Liability insurance covers: medical management decisions</t>
  </si>
  <si>
    <t>Products will be added to the MAC list no later than 21 days after the products becomes available.</t>
  </si>
  <si>
    <t>If requested, you will provide members with checks for monies owed to them instead of maintaining credits at your mail facility.</t>
  </si>
  <si>
    <t>Participants will have access to a web-based application, which allows them to:</t>
  </si>
  <si>
    <t>Review claim history</t>
  </si>
  <si>
    <t>Review prescription drug cost and compare retail drug cost versus mail order drug cost</t>
  </si>
  <si>
    <t>View benefit plan summaries and plan coverage details</t>
  </si>
  <si>
    <t>View copies of member's Explanation of Benefits</t>
  </si>
  <si>
    <t>Claims data are stored online for a minimum of 24 months post adjudication.</t>
  </si>
  <si>
    <t>If related to PBM errors or PBM-initiated changes, you will be responsible for the cost to reproduce ID cards (including priority shipping).</t>
  </si>
  <si>
    <t>You will provide prescription drug claim-level detail, all reports, billings, Manufacturer Payment records, performance measures, service concerns and issues, or any other communication, to each business group in a manner mutually agreed upon by both parties and at no additional charge.</t>
  </si>
  <si>
    <r>
      <rPr>
        <b/>
        <sz val="10"/>
        <color rgb="FF002060"/>
        <rFont val="Arial"/>
        <family val="2"/>
      </rPr>
      <t xml:space="preserve">Network access - </t>
    </r>
    <r>
      <rPr>
        <sz val="10"/>
        <color rgb="FF002060"/>
        <rFont val="Arial"/>
        <family val="2"/>
      </rPr>
      <t>At least 97% of participants shall reside within 1.5 miles of a network pharmacy for Urban areas, within 3 miles for Suburban areas and within 10 miles for Rural areas.</t>
    </r>
  </si>
  <si>
    <t>Measurement will be based on client-specific data</t>
  </si>
  <si>
    <r>
      <rPr>
        <b/>
        <sz val="10"/>
        <color rgb="FF002060"/>
        <rFont val="Arial"/>
        <family val="2"/>
      </rPr>
      <t>Timeliness of Standard Performance Reports</t>
    </r>
    <r>
      <rPr>
        <sz val="10"/>
        <color rgb="FF002060"/>
        <rFont val="Arial"/>
        <family val="2"/>
      </rPr>
      <t xml:space="preserve"> - Vendor will make available online their Standard Financial Performance Package Report within fifteen (15) business days of the end of the billing cycled that includes the last calendar day of the reporting month, for monthly reports, and thirty (30) business days of the end of the billing cycle that includes the last calendar day of the reporting quarter for quarterly reports.</t>
    </r>
  </si>
  <si>
    <r>
      <rPr>
        <b/>
        <sz val="10"/>
        <color rgb="FF002060"/>
        <rFont val="Arial"/>
        <family val="2"/>
      </rPr>
      <t xml:space="preserve">Claims Compliance Format </t>
    </r>
    <r>
      <rPr>
        <sz val="10"/>
        <color rgb="FF002060"/>
        <rFont val="Arial"/>
        <family val="2"/>
      </rPr>
      <t>- Vendor will guarantee that 99% of the prescription drug claims submitted on behalf of eligible participant will be submitted in a HIPAA-compliant format.</t>
    </r>
  </si>
  <si>
    <r>
      <rPr>
        <b/>
        <sz val="10"/>
        <color rgb="FF002060"/>
        <rFont val="Arial"/>
        <family val="2"/>
      </rPr>
      <t xml:space="preserve">Claims Processing Accuracy (Retail, Mail, and Specialty) -  &gt;99.9% Retail &gt;99.99% Mail &gt;99.99% Specialty 
</t>
    </r>
    <r>
      <rPr>
        <sz val="10"/>
        <color rgb="FF002060"/>
        <rFont val="Arial"/>
        <family val="2"/>
      </rPr>
      <t>Based on vendor’s internal quality review. Calculated as all claims audited and found to be without adjudication error of any kind (i.e. any claim processing inaccuracy that results in an incorrect charge to the client or its plan members), divided by all claims audited.</t>
    </r>
  </si>
  <si>
    <r>
      <rPr>
        <b/>
        <sz val="10"/>
        <color rgb="FF002060"/>
        <rFont val="Arial"/>
        <family val="2"/>
      </rPr>
      <t>Mail Order Dispensing Accuracy</t>
    </r>
    <r>
      <rPr>
        <sz val="10"/>
        <color rgb="FF002060"/>
        <rFont val="Arial"/>
        <family val="2"/>
      </rPr>
      <t xml:space="preserve"> - At least 99.996% or greater.
Dispensing Accuracy Rate means (i) the number of all mail order prescriptions dispensed in a contract quarter less the number of those prescriptions dispensed in such contract quarter which are reported and verified as having been dispensed with the incorrect drug, strength, dosage form, patient name, directions, packing non-conformance, or address causing medication to be delivered incorrectly divided by (ii) the number of all mail order prescriptions dispensed in such contract quarter.</t>
    </r>
  </si>
  <si>
    <r>
      <rPr>
        <b/>
        <sz val="10"/>
        <color rgb="FF002060"/>
        <rFont val="Arial"/>
        <family val="2"/>
      </rPr>
      <t>Phone Average Speed of Answer</t>
    </r>
    <r>
      <rPr>
        <sz val="10"/>
        <color rgb="FF002060"/>
        <rFont val="Arial"/>
        <family val="2"/>
      </rPr>
      <t xml:space="preserve"> - 100% of calls will be answered by a live voice within an average of 25 seconds or less. The amount of time that elapses between the time a call is received into a member service queue to the time the phone is answered by a Customer Service Representative (CSR). Measurement excludes calls routed to IVR. Inbound calls to the PBM’s toll-free customer service lines shall be answered within an average time of thirty (30) seconds or less.  Measurement excludes calls routed to an IVR.  </t>
    </r>
  </si>
  <si>
    <r>
      <rPr>
        <b/>
        <sz val="10"/>
        <color rgb="FF002060"/>
        <rFont val="Arial"/>
        <family val="2"/>
      </rPr>
      <t>ID Card Mailing</t>
    </r>
    <r>
      <rPr>
        <sz val="10"/>
        <color rgb="FF002060"/>
        <rFont val="Arial"/>
        <family val="2"/>
      </rPr>
      <t xml:space="preserve"> - You will issue at least 99% of all new member ID cards within four business days and 100% within seven business days following your receipt and update of a processable eligibility tape or transmission identifying the applicable Eligible Participant(s).</t>
    </r>
  </si>
  <si>
    <r>
      <rPr>
        <b/>
        <sz val="10"/>
        <color rgb="FF002060"/>
        <rFont val="Arial"/>
        <family val="2"/>
      </rPr>
      <t>Written Inquiry (paper or electronic mail) response time</t>
    </r>
    <r>
      <rPr>
        <sz val="10"/>
        <color rgb="FF002060"/>
        <rFont val="Arial"/>
        <family val="2"/>
      </rPr>
      <t xml:space="preserve"> - 98% within five business days (not an average) and 100% within seven business days (not an average). Response time for all written inquiries will be based on the number of calendar days subtracting the date received by vendor from the date the response was sent.</t>
    </r>
  </si>
  <si>
    <t xml:space="preserve">You (or your designee at your expense) will perform a client-specific (versus book of business) member satisfaction survey at least once annually. </t>
  </si>
  <si>
    <t>Your online web-based member service capabilities must be able to support the following customer service functions: mail service refill/order tracking capabilities, pharmacy locator, formulary support, drug pricing tool, requests for explanation of benefits (EOB), appeal forms, and direct member reimbursement forms.</t>
  </si>
  <si>
    <r>
      <rPr>
        <b/>
        <sz val="10"/>
        <color rgb="FF002060"/>
        <rFont val="Arial"/>
        <family val="2"/>
      </rPr>
      <t xml:space="preserve">"Brand Drug" or "Brand Product" </t>
    </r>
    <r>
      <rPr>
        <sz val="10"/>
        <color rgb="FF002060"/>
        <rFont val="Arial"/>
        <family val="2"/>
      </rPr>
      <t xml:space="preserve">means an FDA approved drug, or a drug that is designated by FDA a DESI (Drug Efficacy Study Implementation) drug, or product, which is manufactured and distributed by an innovator drug company, or its licensee , set forth in First Databank’s National Drug Data File (FDB) or Medi-Span’s National Drug Data File (MS) as a brand drug identified by all of the products meeting at least one of the following criteria:
1. Brand Name code of “T” (trademarked) and Multisource Code “M” 
2. Brand Name code of “B” or “T” and Multisource Code of “N”
3. Brand Name code of “B” or “T” and Multisource Code “O” and a DAW code of 0, 1, 2, 7, 8, or 9 
In the event a product would be categorized as a brand under one of FDB or MS, but not the other reference source (FDB or MS), then the MS definition shall prevail for purposes of this definition. For avoidance of doubt, Brand Drugs may include, but are not limited to: vaccines, supplies, medical devices, kits, diabetic supplies, OTCs  and test strips. </t>
    </r>
  </si>
  <si>
    <r>
      <rPr>
        <b/>
        <sz val="10"/>
        <color rgb="FF002060"/>
        <rFont val="Arial"/>
        <family val="2"/>
      </rPr>
      <t>"Generic Drug" or "Generic Product"</t>
    </r>
    <r>
      <rPr>
        <sz val="10"/>
        <color rgb="FF002060"/>
        <rFont val="Arial"/>
        <family val="2"/>
      </rPr>
      <t xml:space="preserve"> means an FDA approved drug, or a drug that is designated by FDA a DESI (Drug Efficacy Study Implementation) drug, or product, that is pharmaceutically equivalent and interchangeable with drugs having an identical amount of the same active ingredient(s) and products, as set forth in First Databank’s National Drug Data File (FDB) or Medi-Span’s National Drug Data File (MS) as a generic drug identified by all products meeting at least one of the following criteria:
1. Brand Name code of “G” (generic) for all Multisource Codes (M, N, O, and Y)
2. Multisource Code of “Y” (generic)
3. “O” (originator brand) with a DAW code of 3, 4, 5, or 6.  
In the event a product would be categorized as a Generic under one of FDB or MS, but not the other reference source (FDB or MS), then the MS definition shall prevail for purposes of this definition. For avoidance of doubt, Generic Drugs may include, but are not limited to: vaccines, supplies, medical devices, kits, diabetic supplies, OTCs  and test strips. </t>
    </r>
  </si>
  <si>
    <r>
      <t xml:space="preserve">The </t>
    </r>
    <r>
      <rPr>
        <b/>
        <sz val="10"/>
        <color rgb="FF002060"/>
        <rFont val="Arial"/>
        <family val="2"/>
      </rPr>
      <t>"RX-Pricing Specialty Drugs"</t>
    </r>
    <r>
      <rPr>
        <sz val="10"/>
        <color rgb="FF002060"/>
        <rFont val="Arial"/>
        <family val="2"/>
      </rPr>
      <t xml:space="preserve"> Worksheet has been completed:</t>
    </r>
  </si>
  <si>
    <r>
      <t xml:space="preserve">The </t>
    </r>
    <r>
      <rPr>
        <b/>
        <sz val="10"/>
        <color rgb="FF002060"/>
        <rFont val="Arial"/>
        <family val="2"/>
      </rPr>
      <t>"RX-Pricing Projections"</t>
    </r>
    <r>
      <rPr>
        <sz val="10"/>
        <color rgb="FF002060"/>
        <rFont val="Arial"/>
        <family val="2"/>
      </rPr>
      <t xml:space="preserve"> Worksheet has been completed:</t>
    </r>
  </si>
  <si>
    <r>
      <t xml:space="preserve">The </t>
    </r>
    <r>
      <rPr>
        <b/>
        <sz val="10"/>
        <color rgb="FF002060"/>
        <rFont val="Arial"/>
        <family val="2"/>
      </rPr>
      <t>"RX-Pricing Exclusions"</t>
    </r>
    <r>
      <rPr>
        <sz val="10"/>
        <color rgb="FF002060"/>
        <rFont val="Arial"/>
        <family val="2"/>
      </rPr>
      <t xml:space="preserve"> Worksheet has been completed:</t>
    </r>
  </si>
  <si>
    <r>
      <t xml:space="preserve">The </t>
    </r>
    <r>
      <rPr>
        <b/>
        <sz val="10"/>
        <color rgb="FF002060"/>
        <rFont val="Arial"/>
        <family val="2"/>
      </rPr>
      <t>"RX-Pricing Other Costs"</t>
    </r>
    <r>
      <rPr>
        <sz val="10"/>
        <color rgb="FF002060"/>
        <rFont val="Arial"/>
        <family val="2"/>
      </rPr>
      <t xml:space="preserve"> Worksheet has been completed:</t>
    </r>
  </si>
  <si>
    <r>
      <t xml:space="preserve">The </t>
    </r>
    <r>
      <rPr>
        <b/>
        <sz val="10"/>
        <color rgb="FF002060"/>
        <rFont val="Arial"/>
        <family val="2"/>
      </rPr>
      <t>"RX-Pricing MFP"</t>
    </r>
    <r>
      <rPr>
        <sz val="10"/>
        <color rgb="FF002060"/>
        <rFont val="Arial"/>
        <family val="2"/>
      </rPr>
      <t xml:space="preserve"> Worksheet has been completed:</t>
    </r>
  </si>
  <si>
    <r>
      <t xml:space="preserve">You will provide a current and complete list of Specialty Drugs with  pricing as of </t>
    </r>
    <r>
      <rPr>
        <b/>
        <sz val="10"/>
        <color rgb="FF002060"/>
        <rFont val="Arial"/>
        <family val="2"/>
      </rPr>
      <t xml:space="preserve">January 1, 2020 </t>
    </r>
    <r>
      <rPr>
        <sz val="10"/>
        <color rgb="FF002060"/>
        <rFont val="Arial"/>
        <family val="2"/>
      </rPr>
      <t xml:space="preserve">. </t>
    </r>
    <r>
      <rPr>
        <b/>
        <sz val="10"/>
        <color rgb="FF002060"/>
        <rFont val="Arial"/>
        <family val="2"/>
      </rPr>
      <t xml:space="preserve"> </t>
    </r>
    <r>
      <rPr>
        <b/>
        <sz val="10"/>
        <color rgb="FFFF0000"/>
        <rFont val="Arial"/>
        <family val="2"/>
      </rPr>
      <t>Your list will identify if each drug is a Brand/Generic, Biosimilar, and Limited Distribution Drugs, even if your firm does not have access to them.</t>
    </r>
    <r>
      <rPr>
        <sz val="10"/>
        <color rgb="FF002060"/>
        <rFont val="Arial"/>
        <family val="2"/>
      </rPr>
      <t xml:space="preserve"> Please provide list in the </t>
    </r>
    <r>
      <rPr>
        <b/>
        <sz val="10"/>
        <color rgb="FF002060"/>
        <rFont val="Arial"/>
        <family val="2"/>
      </rPr>
      <t xml:space="preserve">"RX-Pricing Specialty Drugs" Worksheet </t>
    </r>
  </si>
  <si>
    <r>
      <t xml:space="preserve">In the </t>
    </r>
    <r>
      <rPr>
        <b/>
        <sz val="10"/>
        <color rgb="FF002060"/>
        <rFont val="Arial"/>
        <family val="2"/>
      </rPr>
      <t>"RX-Pricing"</t>
    </r>
    <r>
      <rPr>
        <sz val="10"/>
        <color rgb="FF002060"/>
        <rFont val="Arial"/>
        <family val="2"/>
      </rPr>
      <t xml:space="preserve"> tabs, the percentage discounts you enter represent the guaranteed minimum annual ("Effective") AWP Discounts.</t>
    </r>
  </si>
  <si>
    <r>
      <t xml:space="preserve">In the </t>
    </r>
    <r>
      <rPr>
        <b/>
        <sz val="10"/>
        <color rgb="FF002060"/>
        <rFont val="Arial"/>
        <family val="2"/>
      </rPr>
      <t>"RX-Pricing"</t>
    </r>
    <r>
      <rPr>
        <sz val="10"/>
        <color rgb="FF002060"/>
        <rFont val="Arial"/>
        <family val="2"/>
      </rPr>
      <t xml:space="preserve"> tabs, the Dispensing Fees you enter at a Retail Pharmacy represent the guaranteed maximum average annual Dispensing Fees. The Dispensing Fees you enter at Mail Order Pharmacy and Specialty Pharmacy represent the guaranteed Dispensing Fee for each paid claim.</t>
    </r>
  </si>
  <si>
    <r>
      <t xml:space="preserve">In the </t>
    </r>
    <r>
      <rPr>
        <b/>
        <sz val="10"/>
        <color rgb="FF002060"/>
        <rFont val="Arial"/>
        <family val="2"/>
      </rPr>
      <t>"RX-Pricing"</t>
    </r>
    <r>
      <rPr>
        <sz val="10"/>
        <color rgb="FF002060"/>
        <rFont val="Arial"/>
        <family val="2"/>
      </rPr>
      <t xml:space="preserve"> tabs, the Manufacturer Payments you enter represent the guaranteed minimum Manufacturer Payments per dispensing channel.</t>
    </r>
  </si>
  <si>
    <t>In the event one or more of the following occurs, you will have the right, upon notice, to request an equitable adjustment to the rates and guarantees in the respective "RX-Pricing" worksheets, solely as necessary to return the deal to its contracted economic position as of the effective date of such event:</t>
  </si>
  <si>
    <r>
      <rPr>
        <b/>
        <sz val="10"/>
        <color rgb="FF002060"/>
        <rFont val="Arial"/>
        <family val="2"/>
      </rPr>
      <t>Brand Discount Guarantees</t>
    </r>
    <r>
      <rPr>
        <sz val="10"/>
        <color rgb="FF002060"/>
        <rFont val="Arial"/>
        <family val="2"/>
      </rPr>
      <t>.  You will include all Brand Drugs in the brand drug discount guarantees. Brand drugs shall include single-source and multi-source brand drugs.</t>
    </r>
    <r>
      <rPr>
        <b/>
        <sz val="10"/>
        <color rgb="FF002060"/>
        <rFont val="Arial"/>
        <family val="2"/>
      </rPr>
      <t xml:space="preserve"> </t>
    </r>
    <r>
      <rPr>
        <sz val="10"/>
        <color rgb="FF002060"/>
        <rFont val="Arial"/>
        <family val="2"/>
      </rPr>
      <t>You will not include any Generic Drugs (including but not limited to Single-Source Generics, House Generics, new to market generics, patent litigation generics, Authorized Generics and limited supply generics) in the brand discount guarantee nor reclassify any generics to adjudicate at the brand discount. If you do not fully agree to this requirement, your brand discounts will be reduced in the financial analysis of your offer.</t>
    </r>
  </si>
  <si>
    <r>
      <rPr>
        <b/>
        <sz val="10"/>
        <color rgb="FF002060"/>
        <rFont val="Arial"/>
        <family val="2"/>
      </rPr>
      <t>Generic Discount Guarantees</t>
    </r>
    <r>
      <rPr>
        <sz val="10"/>
        <color rgb="FF002060"/>
        <rFont val="Arial"/>
        <family val="2"/>
      </rPr>
      <t>.  You will include all generics (including but not limited to generic drugs with an approved ANDA, Authorized Generics,  House Generics, multi-source generics, generics subject to MAC pricing, new to market generics, Single-Source Generics, generics involved in patent litigation, and limited supply generics) in the overall generic discount and will not reclassify any Generics to adjudicate at the Brand Drug discount.  You will not include any multi-source brand claims where a DAW penalty is assessed in the generic discount calculation. If you do not fully agree to this requirement, your generic discounts will be reduced in the financial analysis of your offer.</t>
    </r>
  </si>
  <si>
    <r>
      <t xml:space="preserve">Specialty Brand Discount Guarantees. </t>
    </r>
    <r>
      <rPr>
        <sz val="10"/>
        <color rgb="FF002060"/>
        <rFont val="Arial"/>
        <family val="2"/>
      </rPr>
      <t>You will include all Specialty Brand Drugs dispensed through your preferred Specialty Pharmacy (including but not limited to Biosimilars, new to market Specialty Drugs, Exclusive/Limited Distribution Specialty Drugs) in the Overall Effective Discount (OED). You will not include any specialty generic drugs in the OED calculation.</t>
    </r>
  </si>
  <si>
    <t>Clinical Programs and Utilization Management Fees (PAs, QL, Step Therapy)</t>
  </si>
  <si>
    <t>Confirm you input the appropriate allowances for the RFP Marketing, Implementation, Pre-Implementation Audit, and Pharmacy Management Fund (PMF) allowance in the "RX-Pricing" Worksheets.</t>
  </si>
  <si>
    <t>Any savings achieved in excess from one clinical program will not be used to subsidize shortfalls in savings resulting from any other clinical program in any contract year.</t>
  </si>
  <si>
    <t>RX-Pricing, Other Costs</t>
  </si>
  <si>
    <t>RX-Pricing, Manufacturer Payment Bid</t>
  </si>
  <si>
    <t>RX-Pricing, Projections</t>
  </si>
  <si>
    <t>RX-Pricing, Transparent, Broadest Network, Commercial Plans</t>
  </si>
  <si>
    <t>Request for PBM Proposal (RFP) for University of Arkansas</t>
  </si>
  <si>
    <t>Please provide two references for plan sponsors who terminated your services within the last two years, preferably plans of similar size and complexity as University of Arkansas.</t>
  </si>
  <si>
    <t>In the event there are changes in the marketplace to the pricing benchmark (e.g., AWP), methodology used to determine a drug's ingredient cost, or the pricing source used for University of Arkansas, even if you use an alternate pricing source for other clients, you will notify University of Arkansas at least 120 calendar days in advance of the effective date of any such change and provide an analysis that demonstrates that costs will not increase as a result of the change through the contract term based on up to 12 months worth of data. Your organization must provide full documentation justifying the reason for such change and the adjusted terms must be agreed upon before any changes are made. The terms will be adjusted accordingly to provide an equivalent ingredient cost after the change to University of Arkansas.</t>
  </si>
  <si>
    <t>You agree that amounts owed to University of Arkansas during the course of the contract term, including but not limited to Manufacturer Payments, guarantee shortfalls, recoveries identified during claims audits, will be paid by the appropriate due date.  Any amounts unpaid 10 calendar days after the stated due date will bear interest at the greater of LIBOR plus 1% per month or the highest interest rate allowed by law.</t>
  </si>
  <si>
    <t>Your organization can administer University of Arkansas's current benefit designs and provisions as defined in attachment "University of Arkansas Benefit Designs". This includes and is not limited to your ability to administer integrated medical and Rx deductibles and out of pocket maximums on a real time basis for qualified HDHPs and other plan types. If you cannot administer specific provisions for University of Arkansas, please identify those in a separate attachment and specify.</t>
  </si>
  <si>
    <t>You acknowledge that the response provided to this proposal in entirety will become part of the contract with Aon and University of Arkansas. If any part of the contract does not agree with the response provided herein, you will amend the contract or defer to the proposal.</t>
  </si>
  <si>
    <t>Proposed Account Team for University of Arkansas</t>
  </si>
  <si>
    <r>
      <t xml:space="preserve">The </t>
    </r>
    <r>
      <rPr>
        <b/>
        <sz val="10"/>
        <color rgb="FF002060"/>
        <rFont val="Arial"/>
        <family val="2"/>
      </rPr>
      <t>"RX-Pricing, Transparent"</t>
    </r>
    <r>
      <rPr>
        <sz val="10"/>
        <color rgb="FF002060"/>
        <rFont val="Arial"/>
        <family val="2"/>
      </rPr>
      <t xml:space="preserve"> Worksheet has been completed:</t>
    </r>
  </si>
  <si>
    <t>You certify that you will pass-through 100% of your retail network provider discounts including MAC rates, dispensing fees and rebates. You will not be allowed to retain a margin or “spread” on any retail pharmacy reimbursement contracts.</t>
  </si>
  <si>
    <t>Name of Network</t>
  </si>
  <si>
    <t>Confirm broadest national network</t>
  </si>
  <si>
    <t>BASED ON ALL PLAN DESIGNS WITHIN YOUR STANDARD EXCLUSION FORMULARY</t>
  </si>
  <si>
    <t>Total manufacturer payments</t>
  </si>
  <si>
    <t>Total Manufacturer Payments (guarantees) (Using Custom Formulary Option)</t>
  </si>
  <si>
    <t>1+2+3+4-5</t>
  </si>
  <si>
    <t>a</t>
  </si>
  <si>
    <t>b</t>
  </si>
  <si>
    <t>c</t>
  </si>
  <si>
    <t>d</t>
  </si>
  <si>
    <t>e</t>
  </si>
  <si>
    <t>f</t>
  </si>
  <si>
    <t>g</t>
  </si>
  <si>
    <t>h</t>
  </si>
  <si>
    <t>i</t>
  </si>
  <si>
    <t>j</t>
  </si>
  <si>
    <t>Custom formulary support</t>
  </si>
  <si>
    <t>Opioid Management Program</t>
  </si>
  <si>
    <t>For clinical programs completely managed by the PBM:</t>
  </si>
  <si>
    <t>Annual Market Check</t>
  </si>
  <si>
    <t>Maximum Dispensing Fee per Paid Claim (Open)</t>
  </si>
  <si>
    <t>Electronic Prior Authorization - Base/Core</t>
  </si>
  <si>
    <t xml:space="preserve">Prior authorization - Base/Core </t>
  </si>
  <si>
    <t>Prior authorization - Optional</t>
  </si>
  <si>
    <t>Quantity duration/level limits</t>
  </si>
  <si>
    <t xml:space="preserve">Step therapy protocols. </t>
  </si>
  <si>
    <t xml:space="preserve">Disease Management programs - Base/Core </t>
  </si>
  <si>
    <t>Disease Management programs - Optional</t>
  </si>
  <si>
    <t>Provider Profiling</t>
  </si>
  <si>
    <t>Site of Care Management</t>
  </si>
  <si>
    <t>You agree to use the most current pricing that you have agreed to with each Retail Pharmacy and/or pharmacy chain throughout the contract term.</t>
  </si>
  <si>
    <t>How many clients have you supported in the past three years with reference-based pricing for at least 5 drug classes?</t>
  </si>
  <si>
    <t>Financial Terms and Coverage Limits</t>
  </si>
  <si>
    <t>Group (sub-group) name:</t>
  </si>
  <si>
    <t>Premier/Classic/HDHP</t>
  </si>
  <si>
    <t>•</t>
  </si>
  <si>
    <t>Membership in plan</t>
  </si>
  <si>
    <t>3,391/31,679/1,471</t>
  </si>
  <si>
    <t># of claims:</t>
  </si>
  <si>
    <t>total claims all plans</t>
  </si>
  <si>
    <t>% of claims that are CDH:</t>
  </si>
  <si>
    <t>0/0/100%</t>
  </si>
  <si>
    <t>Retail brand claims as a % of total:</t>
  </si>
  <si>
    <t>Mail brand claims as a % of total:</t>
  </si>
  <si>
    <t># of tiers:</t>
  </si>
  <si>
    <t>3/3/3</t>
  </si>
  <si>
    <t>Plan design type:</t>
  </si>
  <si>
    <r>
      <t>Annual deductible/Out of Pocket Max</t>
    </r>
    <r>
      <rPr>
        <sz val="11"/>
        <rFont val="Arial"/>
        <family val="2"/>
      </rPr>
      <t>, if any</t>
    </r>
  </si>
  <si>
    <t>Deductible</t>
  </si>
  <si>
    <t>Out of Pocket Max</t>
  </si>
  <si>
    <t>Individual</t>
  </si>
  <si>
    <t>$1600/$1600</t>
  </si>
  <si>
    <t>Premier/Classic</t>
  </si>
  <si>
    <t>Family</t>
  </si>
  <si>
    <t>$3200/$3200</t>
  </si>
  <si>
    <t>Integrated for medical and Rx OR Rx only</t>
  </si>
  <si>
    <t>Rx Only</t>
  </si>
  <si>
    <t>HDHP</t>
  </si>
  <si>
    <t>Integrated with Medical</t>
  </si>
  <si>
    <t>Minimum participant payment</t>
  </si>
  <si>
    <t>What is the participant's minimum payment at Retail?</t>
  </si>
  <si>
    <t>U&amp;C/Discounted drug price/Copay</t>
  </si>
  <si>
    <t>Is there a minimum charge at mail, if so what amount?</t>
  </si>
  <si>
    <t>Retail</t>
  </si>
  <si>
    <t>Mail</t>
  </si>
  <si>
    <t>Participant copay or coinsurance</t>
  </si>
  <si>
    <t>(Copay)</t>
  </si>
  <si>
    <t>(Coinsurance %)</t>
  </si>
  <si>
    <t>(Min)</t>
  </si>
  <si>
    <t>(Max)</t>
  </si>
  <si>
    <r>
      <t xml:space="preserve">Generic drugs </t>
    </r>
    <r>
      <rPr>
        <i/>
        <sz val="11"/>
        <rFont val="Arial"/>
        <family val="2"/>
      </rPr>
      <t>(Tier 1)</t>
    </r>
  </si>
  <si>
    <t>$10/$15</t>
  </si>
  <si>
    <t>$30/$45</t>
  </si>
  <si>
    <r>
      <t xml:space="preserve">Formulary Brand </t>
    </r>
    <r>
      <rPr>
        <i/>
        <sz val="11"/>
        <rFont val="Arial"/>
        <family val="2"/>
      </rPr>
      <t>(Tier 2)</t>
    </r>
  </si>
  <si>
    <t>$50/$55</t>
  </si>
  <si>
    <t>$150/$165</t>
  </si>
  <si>
    <r>
      <t xml:space="preserve">Non-Formulary Brand </t>
    </r>
    <r>
      <rPr>
        <i/>
        <sz val="11"/>
        <rFont val="Arial"/>
        <family val="2"/>
      </rPr>
      <t>(Tier 3)</t>
    </r>
  </si>
  <si>
    <t>$80/$90</t>
  </si>
  <si>
    <t>$240/$270</t>
  </si>
  <si>
    <r>
      <t xml:space="preserve">Specialty </t>
    </r>
    <r>
      <rPr>
        <i/>
        <sz val="11"/>
        <rFont val="Arial"/>
        <family val="2"/>
      </rPr>
      <t>(Tier 4) - If Applicable</t>
    </r>
  </si>
  <si>
    <t>matches retail copay structure</t>
  </si>
  <si>
    <t>N/A</t>
  </si>
  <si>
    <t>-</t>
  </si>
  <si>
    <t>Does an ancillary charge apply to brand "DAW 1" claims</t>
  </si>
  <si>
    <t>Does an ancillary charge apply to brand "DAW 2" claims</t>
  </si>
  <si>
    <t>Supply limit (in days)</t>
  </si>
  <si>
    <t>Traditional prescription drugs</t>
  </si>
  <si>
    <t xml:space="preserve">Specialty pharmacy </t>
  </si>
  <si>
    <t>Birth control (90-day contraceptives)</t>
  </si>
  <si>
    <t>Retail refill restrictions (for maintenance meds)</t>
  </si>
  <si>
    <t>Other (describe)</t>
  </si>
  <si>
    <t>Preventive Drugs</t>
  </si>
  <si>
    <t>Is there a Preventive Drug List in place that bypasses the deductible?</t>
  </si>
  <si>
    <t>Does the Preventive List follow the Copay/Coinsurance structure listed above?</t>
  </si>
  <si>
    <t>Network and Formulary</t>
  </si>
  <si>
    <t>What Retail Network is currently in place:</t>
  </si>
  <si>
    <t>Broadest</t>
  </si>
  <si>
    <t>How many pharmacies are included in this network?</t>
  </si>
  <si>
    <t>Which chains are excluded from this network?</t>
  </si>
  <si>
    <t>none</t>
  </si>
  <si>
    <t>What Formulary is currently in place:</t>
  </si>
  <si>
    <t>Custom</t>
  </si>
  <si>
    <t>Does this formulary exclude certain products to maximize rebates?</t>
  </si>
  <si>
    <t>Specialty Pharmacy Network</t>
  </si>
  <si>
    <t xml:space="preserve">Indicate what type of a specialty pharmacy network is in place today. </t>
  </si>
  <si>
    <t>Open</t>
  </si>
  <si>
    <t>An open network implies specialty pharmacy prescriptions can be filled at any network pharmacy</t>
  </si>
  <si>
    <t>A closed network requires specialty pharmacy prescriptions to be filled at specific locations</t>
  </si>
  <si>
    <t>If a closed specialty network is in place today:</t>
  </si>
  <si>
    <t>Is there a retail fill allowance?</t>
  </si>
  <si>
    <t>If so how many?</t>
  </si>
  <si>
    <t>Are retail pharmacies included as part of your closed network?</t>
  </si>
  <si>
    <t>Is your mail service pharmacy included as part of the closed network?</t>
  </si>
  <si>
    <t>Appeals</t>
  </si>
  <si>
    <t>Indicate what level of appeals are currently supported for this client.</t>
  </si>
  <si>
    <t xml:space="preserve">First level </t>
  </si>
  <si>
    <t>Support provided</t>
  </si>
  <si>
    <t>Second level</t>
  </si>
  <si>
    <t>Do not currently support</t>
  </si>
  <si>
    <t>External review</t>
  </si>
  <si>
    <t>How many appeals were performed in the last year for this client?</t>
  </si>
  <si>
    <t>First level</t>
  </si>
  <si>
    <t>Prior Authorization</t>
  </si>
  <si>
    <t>How many claims underwent the prior authorization process in the past year?</t>
  </si>
  <si>
    <t>Utilization Management</t>
  </si>
  <si>
    <t>Step therapy programs</t>
  </si>
  <si>
    <t>Step therapy in place</t>
  </si>
  <si>
    <t>If so, what date did it begin</t>
  </si>
  <si>
    <t>Acne Meds</t>
  </si>
  <si>
    <t>Step-therapy not in place</t>
  </si>
  <si>
    <t>Allergy (non-sedating antihistamines)</t>
  </si>
  <si>
    <t>Allergy (Nasal Steroids)</t>
  </si>
  <si>
    <t>Asthma (SABAs)</t>
  </si>
  <si>
    <t>Arthritis (COX-2s/NSAIDs)</t>
  </si>
  <si>
    <t>Osteoporosis (Bisphosphonates)</t>
  </si>
  <si>
    <t>Cholesterol (Antihyperlipidemic)</t>
  </si>
  <si>
    <t>Depression (SSRI/SNRIs)</t>
  </si>
  <si>
    <t>Enlarged Prostate (BPH)</t>
  </si>
  <si>
    <t>Glaucoma Meds</t>
  </si>
  <si>
    <t>Hypertension (ACE/ARBs)</t>
  </si>
  <si>
    <t>Step-therapy currently in place</t>
  </si>
  <si>
    <t>Insomnia / Sleep Aids</t>
  </si>
  <si>
    <t>Migraine Meds (Triptans)</t>
  </si>
  <si>
    <t>Ulcer Meds (PPIs)</t>
  </si>
  <si>
    <t>Urinary Antispasmodics</t>
  </si>
  <si>
    <t>Others (please identify)</t>
  </si>
  <si>
    <t>Leukotiene receptor antagonist</t>
  </si>
  <si>
    <t>HIV (i.e. TIVICAY)</t>
  </si>
  <si>
    <t>GLIP-1 Analogs</t>
  </si>
  <si>
    <t>7/1/10 to 3/31/17</t>
  </si>
  <si>
    <t>5-Lipoxygenase Inhibitors</t>
  </si>
  <si>
    <t>Cytochrome P450 Inhibitors (i.e. Tybost)</t>
  </si>
  <si>
    <t>Glucocorticoids (i.e. Uceris)</t>
  </si>
  <si>
    <t>ADHD (i.e. Daytrana)</t>
  </si>
  <si>
    <t>Coverage rules</t>
  </si>
  <si>
    <t>Coverage rule in place</t>
  </si>
  <si>
    <t>Describe the details of the rule in place</t>
  </si>
  <si>
    <t>Acne topical medications</t>
  </si>
  <si>
    <t>Covered</t>
  </si>
  <si>
    <t>Anti-fungals (Lamisil/Sporonox)</t>
  </si>
  <si>
    <t>Itaconazole requires a PA and QL</t>
  </si>
  <si>
    <t>Appetite suppressants and obesity medications</t>
  </si>
  <si>
    <t>Not covered</t>
  </si>
  <si>
    <t>Botox</t>
  </si>
  <si>
    <t>Covered w/ Prior Authorization</t>
  </si>
  <si>
    <t>Contraceptives - Birth Control Pills</t>
  </si>
  <si>
    <t>QL of 1 per day</t>
  </si>
  <si>
    <t>Contraceptives - Diaphragms and Devices</t>
  </si>
  <si>
    <t>Contraceptives - Implantable</t>
  </si>
  <si>
    <t>Contraceptives - Injectable</t>
  </si>
  <si>
    <t>Contraceptives - Patches</t>
  </si>
  <si>
    <t>Covered w/ Quantity Limit</t>
  </si>
  <si>
    <t>QL 3 patches every 28 days</t>
  </si>
  <si>
    <t>Erectile Dysfunction medications</t>
  </si>
  <si>
    <t>Experimental or investigational drugs</t>
  </si>
  <si>
    <t>Growth hormones</t>
  </si>
  <si>
    <t>Covered w/ Benefit Maximum</t>
  </si>
  <si>
    <t>Infertility treatments</t>
  </si>
  <si>
    <t>Insomnia medications</t>
  </si>
  <si>
    <t>QL 1 per day to monitor for fraud waste and abuse</t>
  </si>
  <si>
    <t>Migraine medications</t>
  </si>
  <si>
    <t>Various QL in place. Naratriptan and sumatriptan tablets #3  per 10 days. Sumatriptan pen injectables, 2 per 10 days or 1 per 7 days. Sumatriptan vials 1 per 6 days. Sumatriptan spray, rizatriptan, and dihydroergotamine #2 per 5 days. Zolmitriptan and eletriptan #1 per 5 days</t>
  </si>
  <si>
    <t>Nutritional supplements</t>
  </si>
  <si>
    <t>OTC - Diabetic supplies</t>
  </si>
  <si>
    <t>OTC - Insulin</t>
  </si>
  <si>
    <t>OTC - Other products</t>
  </si>
  <si>
    <t>Smoking Cessation, PPIs</t>
  </si>
  <si>
    <t>Prescription drugs that have an OTC equivalent</t>
  </si>
  <si>
    <t>Smoking cessation products</t>
  </si>
  <si>
    <t>Vitamins - "Single Entity"</t>
  </si>
  <si>
    <t>Vitamins - Fluoride products</t>
  </si>
  <si>
    <t>Vitamins - Prenatal</t>
  </si>
  <si>
    <t>The terms, conditions, representations, and warranties contained in the Contract shall survive the termination of the Contract.</t>
  </si>
  <si>
    <t>Upon award, the agreement is subject to cancellation, without penalty, either in whole or in part, if funds necessary to fulfill the terms and conditions of this Contract during any biennium period of the Term (including any renewal periods) are not appropriated.</t>
  </si>
  <si>
    <t>In no event shall such termination by UA as provided for under this section give rise to any liability on the part of UA, its trustees, officers, employees or agents including, but not limited to, claims related to compensation for anticipated profits, lost business opportunities, unabsorbed overhead, misrepresentation, or borrowing.  UA’s sole obligation hereunder is to pay Contractor for services ordered and received prior to the date of termination.</t>
  </si>
  <si>
    <t>The term (“Term”) of any resulting Contract will begin upon date of Contract award.  If mutually agreed upon in writing by the Contractor and UA, the term shall be for an initial period of one (1) year, with option to renew on an annual basis for two (2) additional years, for a combined total of three (3) years</t>
  </si>
  <si>
    <t>Confirm that you are able to comply with all state regulations.</t>
  </si>
  <si>
    <t>University of Arkansas</t>
  </si>
  <si>
    <t>Plan Designs</t>
  </si>
  <si>
    <t xml:space="preserve">Confirm your proposed network meets the Arkansas any willing provider laws and all other applicable legislation. </t>
  </si>
  <si>
    <t>SPECIALTY</t>
  </si>
  <si>
    <t>Maximum Dispensing Fee per Paid Claim (Closed)</t>
  </si>
  <si>
    <t>Geo-Access</t>
  </si>
  <si>
    <r>
      <t xml:space="preserve">Instructions: </t>
    </r>
    <r>
      <rPr>
        <sz val="10"/>
        <color rgb="FF002060"/>
        <rFont val="Arial"/>
        <family val="2"/>
      </rPr>
      <t xml:space="preserve">Please complete every cell on this worksheet, based on the access standards specified below. </t>
    </r>
  </si>
  <si>
    <t>Network #1: Broadest Retail Network:</t>
  </si>
  <si>
    <t>Mileage Standard Measured in Driving Distance</t>
  </si>
  <si>
    <t>Urban (1.5 M)</t>
  </si>
  <si>
    <t>Suburban (3 M)</t>
  </si>
  <si>
    <t>Rural (10 M)</t>
  </si>
  <si>
    <t>Total</t>
  </si>
  <si>
    <t>A.</t>
  </si>
  <si>
    <t>Total number of network pharmacies within access standard</t>
  </si>
  <si>
    <t>B.</t>
  </si>
  <si>
    <t>Number of members on census file</t>
  </si>
  <si>
    <t>C.</t>
  </si>
  <si>
    <t>Number of members included in geo-analysis</t>
  </si>
  <si>
    <t>D.</t>
  </si>
  <si>
    <t>Number of members not included in geo-analysis</t>
  </si>
  <si>
    <t>E.</t>
  </si>
  <si>
    <t>Number of members with access to at least one network pharmacy within standard</t>
  </si>
  <si>
    <t>F.</t>
  </si>
  <si>
    <t>Number of members without access to at least one network pharmacy within standard (Line C-E)</t>
  </si>
  <si>
    <t>G.</t>
  </si>
  <si>
    <t>Number of members without access because no pharmacy exists within access standard</t>
  </si>
  <si>
    <t>H.</t>
  </si>
  <si>
    <t>Number of members without access because a pharmacy exists but is not in the proposed network (Line F-G)</t>
  </si>
  <si>
    <t>Questions</t>
  </si>
  <si>
    <t>Explain why the members in D. were not included in the geo-analysis for the proposed network.</t>
  </si>
  <si>
    <t>Please attach a listing of those pharmacies identified in Line H above, including:</t>
  </si>
  <si>
    <t>NCPDP number</t>
  </si>
  <si>
    <t>Name of Pharmacy</t>
  </si>
  <si>
    <t>Address (Street, city, state, zip)</t>
  </si>
  <si>
    <t>Please attach a summary of the zip codes where access standards are not met.</t>
  </si>
  <si>
    <t>Briefly describe your methodology for geo-analysis, including:</t>
  </si>
  <si>
    <t>software used and when last updated</t>
  </si>
  <si>
    <t>definition of distance if not driving distance</t>
  </si>
  <si>
    <t>other assumptions and approach</t>
  </si>
  <si>
    <t>Network #2: Retail 90 Network:</t>
  </si>
  <si>
    <t>Is this drug class within your variable copay/pharmaceutical assistance program?</t>
  </si>
  <si>
    <t xml:space="preserve">RX-Pricing, Specialty Drug List </t>
  </si>
  <si>
    <t>If your proposed specialty arrangement differs from current, how does it differ?</t>
  </si>
  <si>
    <t>BASED ON ALL PLAN DESIGNS WITHIN A CUSTOM FORMULARY DETERMINED BY UA</t>
  </si>
  <si>
    <t xml:space="preserve">Provide your projection of total earned Manufacturer Payments for UA for each calendar year based on your guaranteed minimums above. </t>
  </si>
  <si>
    <t>0242</t>
  </si>
  <si>
    <t>0257</t>
  </si>
  <si>
    <t>0281</t>
  </si>
  <si>
    <t>0359</t>
  </si>
  <si>
    <t>0409</t>
  </si>
  <si>
    <t>0455</t>
  </si>
  <si>
    <t>6882</t>
  </si>
  <si>
    <t>8026</t>
  </si>
  <si>
    <t>8714</t>
  </si>
  <si>
    <t>A946</t>
  </si>
  <si>
    <t>C221</t>
  </si>
  <si>
    <t>C229</t>
  </si>
  <si>
    <t>E347</t>
  </si>
  <si>
    <t>E541</t>
  </si>
  <si>
    <t>STC Code</t>
  </si>
  <si>
    <t>STC Description</t>
  </si>
  <si>
    <t>While subject to change, the current University of Arkansas Reference-Based Pricing program includes the following drug classes:</t>
  </si>
  <si>
    <t>UASYS PBM RFP Evaluation Criteria and Scoring</t>
  </si>
  <si>
    <t>Business Feature</t>
  </si>
  <si>
    <t>Criteria</t>
  </si>
  <si>
    <t>Weighting</t>
  </si>
  <si>
    <t>National Network Discounts and Dispensing Fees</t>
  </si>
  <si>
    <t>Vendor provided the strongest guaranteed brand and generic discounts and dispensing fees for its retail network (with the ability to differentiate Arkansas Independent Pharmacies and UAMS). Strongest is defined as the blended impact of deep discounts and low dispensing fees based on trended UAS prescription drug utilization.</t>
  </si>
  <si>
    <t>Specialty Drug Network Discounts</t>
  </si>
  <si>
    <t xml:space="preserve">Vendor provided the strongest guaranteed specialty drug discounts and dispensing fees for its retail network (with the ability to differentiate Arkansas Independent Pharmacies and UAMS) or narrower specialty drug network that satisfies the Arkansas any willing provider laws. The narrow network qualifications must be fair and achievable for Arkansas-based pharmacies. Strongest is defined as the blended impact of deep discounts and low dispensing fees based on trended UAS prescription drug utilization, offered through a multi-pharmacy solution. </t>
  </si>
  <si>
    <t>Specialty Drug Variable Copay/Pharma Assistance Program</t>
  </si>
  <si>
    <t>Vendor must provide a program that enables UAS to leverage and maximize available pharmaceutical manufacturer funding resources to save the participant and the plan money. The program must capture potential savings from prescriptions filled at UAMS.</t>
  </si>
  <si>
    <t>Rebates</t>
  </si>
  <si>
    <t>Vendor that provided the highest rebates based on UAS's current drug formulary, plan design, and clinical rules. Where a drug is clinically interchangeable to patients and the net cost would be lower to UAS, we will give credit to a rebate guarantee that is based on a slight modification to the formulary. For example, insulin, diabetes test strips, MS agents, etc. Any new drug added to the formulary, that is not replacing another product, for the sake of increasing rebate guarantees will not be considered.</t>
  </si>
  <si>
    <t>Organizational Capabilities</t>
  </si>
  <si>
    <t>Service to UAS &amp; Members</t>
  </si>
  <si>
    <t>Account Management Team</t>
  </si>
  <si>
    <t>Blended score across the criteria provided</t>
  </si>
  <si>
    <t>Ability to Customize Formulary and Plan Features</t>
  </si>
  <si>
    <t>Customer Service Access and Engagement</t>
  </si>
  <si>
    <t>Network Access/Pharmacy Disruption</t>
  </si>
  <si>
    <t>Match with Currently Utilized Pharmacies</t>
  </si>
  <si>
    <t>Blended score based on pharmacy access and disruption.</t>
  </si>
  <si>
    <t>Employee Access (by market)</t>
  </si>
  <si>
    <t>Vendor demonstrated strong access results by market based on prescribed access standards.</t>
  </si>
  <si>
    <t>Services Offered (Clinical Programs and Custom Formulary)</t>
  </si>
  <si>
    <t>Drug Safety Programs</t>
  </si>
  <si>
    <t>Vendor demonstrated robust capabilities related to monitoring drug utilization to identify drug interactions, drug mismatches (age, gender, etc.), potential fraud, abuse, or misuse.</t>
  </si>
  <si>
    <t>Blended score based on the criteria provided.</t>
  </si>
  <si>
    <t>Prior Authorizations</t>
  </si>
  <si>
    <t xml:space="preserve">Member Decision Support Tools </t>
  </si>
  <si>
    <t>Vendor has an online tools to assist members with the real-time cost of medications (based on participant plan design and deductible/OOP status). The tool should identify savings opportunities based on pricing of generics, alternative therapies, or different pharmacies (beyond the PBM's owned pharmacies).</t>
  </si>
  <si>
    <t>Utilization Management Capabilities</t>
  </si>
  <si>
    <t>Vendor offers programs that influence the utilization of drugs within the plan.  Specifically, vendors should demonstrate their ability to manage step therapies, reference-based pricing, quantity limits, etc.</t>
  </si>
  <si>
    <t>Ability to Support Custom Community-Based Program</t>
  </si>
  <si>
    <t>Vendor demonstrated experience working with other clients to develop community-focused/resourced condition management initiatives.  Specifically, we are seeking to determine whether the vendors provide support to integrated programs that address diabetes and heart disease.</t>
  </si>
  <si>
    <t>Ability to Customize and Carefully Monitor Reimbursements to Community Pharmacies</t>
  </si>
  <si>
    <t>Vendor expressed a willingness and ability to work with UAS to establish a custom reimbursement level for community pharmacies. The vendor must discuss how they will ensure that the custom pricing will be carefully maintained.</t>
  </si>
  <si>
    <t>Custom Drug Formulary Administration and Advice</t>
  </si>
  <si>
    <r>
      <t>To Vendor:</t>
    </r>
    <r>
      <rPr>
        <sz val="10"/>
        <color indexed="59"/>
        <rFont val="Arial"/>
        <family val="2"/>
      </rPr>
      <t xml:space="preserve">  Use </t>
    </r>
    <r>
      <rPr>
        <b/>
        <sz val="10"/>
        <color indexed="59"/>
        <rFont val="Arial"/>
        <family val="2"/>
      </rPr>
      <t>Column G</t>
    </r>
    <r>
      <rPr>
        <sz val="10"/>
        <color indexed="59"/>
        <rFont val="Arial"/>
        <family val="2"/>
      </rPr>
      <t xml:space="preserve"> to provide a brief explanation. However if the length of the explanation is </t>
    </r>
    <r>
      <rPr>
        <b/>
        <sz val="10"/>
        <color indexed="59"/>
        <rFont val="Arial"/>
        <family val="2"/>
      </rPr>
      <t>greater than 50 characters including spaces</t>
    </r>
    <r>
      <rPr>
        <sz val="10"/>
        <color indexed="59"/>
        <rFont val="Arial"/>
        <family val="2"/>
      </rPr>
      <t>, you must use the "</t>
    </r>
    <r>
      <rPr>
        <b/>
        <sz val="10"/>
        <color indexed="59"/>
        <rFont val="Arial"/>
        <family val="2"/>
      </rPr>
      <t>Explanation</t>
    </r>
    <r>
      <rPr>
        <sz val="10"/>
        <color indexed="59"/>
        <rFont val="Arial"/>
        <family val="2"/>
      </rPr>
      <t>" worksheet to provide your detail explanation. Please note, your explanations must be limited to 400 characters or less</t>
    </r>
  </si>
  <si>
    <t xml:space="preserve">You will facilitate access to external reviews and hold contracts with these review organizations. The cost of these reviews will be passed through at cost to UAS. </t>
  </si>
  <si>
    <t>UAS Payment Terms</t>
  </si>
  <si>
    <t>You will not require an advance deposit and no imprest balance from UAS.</t>
  </si>
  <si>
    <t>UAS will receive/pay Claim invoices on a biweekly (every two weeks) basis.</t>
  </si>
  <si>
    <t>You will allow UAS 5 business days to pay claim invoices.</t>
  </si>
  <si>
    <t>UAS will pay Administrative Fees on a monthly basis.</t>
  </si>
  <si>
    <t>You will allow UAS 15 business days to pay Administrative Fees</t>
  </si>
  <si>
    <t>You will be flexible in accommodating the specific banking requirements of UAS.</t>
  </si>
  <si>
    <t>You shall not require an advance deposit from UAS prior to the effective date or at any time during the contract term.</t>
  </si>
  <si>
    <t>Your proposal includes two sets of Manufacturer Payment guarantees depending on which option UAS selects: (1) their current Custom Formulary strategy,  OR (2) your standard "opt-in" exclusions-based formulary</t>
  </si>
  <si>
    <t xml:space="preserve">Confirm you will place no limitations on the UAS custom formulary (for example, maximum exclusions or number of changes per year). </t>
  </si>
  <si>
    <t xml:space="preserve">Confirm you will make quarterly recommendations for updates to the formulary for UAS's consideration. </t>
  </si>
  <si>
    <t>Should UAS elect to adopt your standard exclusions-based formulary instead of the University's custom formulary, you will:</t>
  </si>
  <si>
    <t>Provide written notice to UAS at least 180 calendar days in advance of any formulary changes that narrow the formulary, with the exception of changes due to safety and FDA driven issues.</t>
  </si>
  <si>
    <t>Provide written notice to members 120 calendar days in advance of any formulary changes that narrow the formulary, with the exception of changes due to safety and FDA driven issues, for which notification must be provided to the UAS and plan members within five business days.</t>
  </si>
  <si>
    <t>Provide written notice to UAS and members within five business days for any formulary changes that narrow the formulary due to safety and FDA driven issues.</t>
  </si>
  <si>
    <t>If UAS does not agree to such a formulary change as described directly above, UAS reserves the right to implement a custom formulary or terminate for cause, with 60 calendar days written notice.</t>
  </si>
  <si>
    <t xml:space="preserve">You will provide UAS with a client-specific analysis identifying the financial impact (i.e. ingredient cost before and after Manufacturer Payments) and member impact of the additional exclusions on a drug-by-drug basis and in total at least 120 calendar days in advance of any changes that narrow the formulary. If earned Manufacturer Payments for products remaining on the formulary increase as a result of the additional exclusions, your analysis will identify the financial impact (i.e. ingredient cost before and after Manufacturer Payments) of these improvements on a drug-by-drug basis. There will be no arbitrary or book of business adjustment applied to UAS's guaranteed Manufacturer Payments. </t>
  </si>
  <si>
    <t>If you propose a network change that impacts more than 5% of all pharmacies in the network (add, drop certain chains, etc.) and/or one of the top 5 pharmacy chains by store count before the effective date and or during the contract term, you will provide a detailed analysis describing member disruption and impact to pricing with all underlying assumptions disclosed to UAS at least 90 calendar days prior to the effective date of the proposed network change.</t>
  </si>
  <si>
    <t>Furthermore, should the number of retail pharmacies in your network be reduced by more than 3% of all pharmacies in the network (add, drop certain chains, etc.) and/or one of the top 5 pharmacy chains by store count before the effective date and or any point during the contract term, you will provide UAS with an improved pricing offer for the proposed reduced retail network at least 90 calendar days prior to the effective date of such change. </t>
  </si>
  <si>
    <t>If the revised pricing that results from a change in the pharmacy network is not acceptable to UAS, they reserve the right to renegotiate pricing or terminate for cause with 30 calendar days notice for the remaining term of the contract.</t>
  </si>
  <si>
    <t xml:space="preserve">If you elect to make a change in your pharmacy network, UAS's pricing cannot be negatively altered (current pricing must be honored or improved). </t>
  </si>
  <si>
    <t>You agree to allow fair and flexible market checks to preserve competitiveness of financial terms for UAS.</t>
  </si>
  <si>
    <t>You agree that no contractual term or financial component of the contract will be negatively impacted UAS during the market check</t>
  </si>
  <si>
    <t>The market check will compare the aggregate value of the discounts, dispensing fees, administration fee pricing terms of UAS with the aggregate value of the discounts, dispensing fees, administration fee pricing terms available in the market place at time of the market check for plans comparable in size and plan design. The results will be shared with you in a Market Check Audit Report Part A.</t>
  </si>
  <si>
    <t>In addition, the market check will compare the aggregate value of the Manufacturer Payment pricing terms of UAS with the aggregate value of the Manufacturer Payment pricing terms available in the market place at the time of the market check for plans comparable in size and plan design. The results will be shared with you in a Market Check Audit Report Part B.</t>
  </si>
  <si>
    <t>If mutual agreement cannot be reached within 60 calendar days from the receipt date of the Market Check Audit Report, UAS has the right to terminate their agreement without charge or penalty and/or may join a coalition arrangement with your firm effective the plan year immediately following, upon 30 calendar days prior written notice.</t>
  </si>
  <si>
    <t>If Market Check Audit Report results in revised pricing terms, you will make those revised pricing terms effective within 30 calendar days following written approval from UAS of the revised pricing terms irrespective of the status of the amendment.</t>
  </si>
  <si>
    <t xml:space="preserve">You will provide an amendment within 10 business days of UAS's written acceptance of the market check. The amendment must be provided in an unprotected document which can be edited by UAS. Your will turnaround subsequent revisions to the amendment no later than five business days from receipt of the requested revisions from UAS. </t>
  </si>
  <si>
    <t>If at any time the services become unsatisfactory, UAS (UA) will give thirty (30) days written notice to the Contractor. If at the end of the thirty (30) day period the services are still deemed unsatisfactory, the Contract shall be cancelled by UA.  Additionally, the Contract may be terminated, without penalty, by UA without cause by giving thirty (30) days written notice of such termination to Contractor.</t>
  </si>
  <si>
    <t>Should you terminate for cause, UAS will require 180 calendar days written notice.</t>
  </si>
  <si>
    <t>Upon termination, you agree to pay UAS all Manufacturer Payments received within 36 months after the end of the agreement, unless termination results from you terming for cause. The payments will follow the contractual cycle.</t>
  </si>
  <si>
    <t>Upon termination of UAS's contract, you will provide all necessary documentation (i.e. plan set-up), claims files, prescription history, and other data needed for the successful transition of the program to the appointed vendor within a mutually agreed upon reasonable timeframe and at no additional cost to UAS.  This includes, but is not limited to, all open mail order, specialty at retail (for open specialty network) and specialty pharmacy refills, prior authorization histories, accumulators used in all plan options and at least twelve months of historical claims data. It is appropriate for the PBM to remove confidential pricing information from this documentation.</t>
  </si>
  <si>
    <t xml:space="preserve">UAS retains the right to audit such information as reasonably required to determine that your firm is complying with the Agreement, which includes but is not limited to: 100% of pharmacy claims data, with all NCPDP fields from the most current version and release; data management; participating pharmacy contracts with PBM (transparent pricing models only); pharmaceutical manufacturer; Mail Order and Specialty Pharmacy contracts to the extent they exist with other vendor(s); approved and denied utilization management reviews; clinical program outcomes; appeals;  and information related to the reporting and measurement of performance guarantees. </t>
  </si>
  <si>
    <t>Audits may be performed annually, at any time (including the months of November, December, January and February) by the auditor as determined by UAS.</t>
  </si>
  <si>
    <t>Confirm there would be no limit to the number of claims/discrepancies reviewed by UAS’s auditor and vendor.</t>
  </si>
  <si>
    <t>UAS retains the right to audit at no additional charge to them, including no direct pass-through of any data retrieval fees, for up to two years of data. If additional data beyond two years is required for any audit and the data has already been stored, your standard data retrieval fees may be charged.</t>
  </si>
  <si>
    <t xml:space="preserve">UAS retains the right to perform additional audits of similar scope at no additional charge during the year if requested as a follow-up to ensure significant/material errors found in any prior audit have been corrected and are not recurring, or if additional information becomes available to warrant further investigation. </t>
  </si>
  <si>
    <t>UAS retains the right to audit more than once per year if the audits are different in scope or for different services.</t>
  </si>
  <si>
    <t>UAS retains the right to audit up to twenty four (24) months after the termination of this Agreement.</t>
  </si>
  <si>
    <t>You will review the service warranty with auditor and UAS for final approval.  The service warranty will not be irreversible and will not introduce new methodology to offset amounts due.</t>
  </si>
  <si>
    <t>Issues identified in an external audit will not be used to offset amounts due back to UAS or to members.</t>
  </si>
  <si>
    <t xml:space="preserve">UAS shall not be liable for underpayments made as result of PBM error and discovered through the audit.  </t>
  </si>
  <si>
    <t xml:space="preserve">You agree to directly fund an audit allowance of $50,000 per year for audits for UAS, and have included this amount on the RX-Pricing Other Costs tab. </t>
  </si>
  <si>
    <t>You agree to provide de-identified claims data in a file layout acceptable to UAS to perform a claims audit.</t>
  </si>
  <si>
    <t>UAS, or a mutually acceptable independent third party retained by UAS, may conduct a claims audit annually and such audits shall be limited to the prior two contract years of data.  UAS retains the right to audit beyond the prior two contract years if a claims audit indicates a systemic issue.</t>
  </si>
  <si>
    <t xml:space="preserve">UAS, through a mutually agreeable independent third party retained by UAS, may conduct an annual Manufacturer Payments audit for the prior two contract years. Such audit shall be limited to a review of no less than ten (10) pharmaceutical company contracts directly related to UAS's Manufacturer Payments as selected by UAS.  Such review of pharmaceutical company contracts may include formulary and Manufacturer Payment provisions and shall be limited to information necessary for validating the accuracy of the Manufacturer Payment amounts remitted to UAS by your firm. </t>
  </si>
  <si>
    <t xml:space="preserve">The right to audit Manufacturer Payments extends to any and all agreements with pharmaceutical manufacturers based on the definition of Manufacturer Payments. This includes but is not limited to Rebate agreements and other types of agreements that may require UAS to enroll in certain programs in order to be eligible to receive Manufacturer Payments. </t>
  </si>
  <si>
    <t xml:space="preserve">UAS reserves the right to conduct 1) a quality review of the plan designs to be loaded in the claims system(s) prior to implementation (or as soon thereafter as reasonably possible) and 2) a UAS-specific readiness assessment prior to the effective date of the implementation. </t>
  </si>
  <si>
    <t>You will provide all necessary support to enable UAS to review UAS-selected test claims in a test environment that mirrors the plan information present in the "live" claims processing system and access your readiness to implement the business without error.</t>
  </si>
  <si>
    <t>You will perform all of the tasks necessary to complete the implementation audit(s) (including follow up test claims) at least 10 calendar days prior to the effective date. This assumes that UAS has signed off on the benefit set-up by no later than two and a half months prior to the effective date.</t>
  </si>
  <si>
    <t>If you require UAS to change claim platforms, you will allow UAS to conduct a pre-migration readiness assessment and claim audit in order to test that the set up and benefits will be processed correctly.  The cost of the migration audit will be paid for by your organization.</t>
  </si>
  <si>
    <t>Your firm maintains liability coverage with limits not less than $5,000,000 per occurrence and in the aggregate per policy year, with excess liability coverage in the amount not less than $5,000,000 per policy year. Evidence thereof will be furnished to UAS upon request.</t>
  </si>
  <si>
    <t>You agree to indemnify and hold UAS harmless for your negligence or for your failure to perform under the Agreement.  UAS shall not provide any indemnity in favor of your firm. </t>
  </si>
  <si>
    <t xml:space="preserve">Upon request by UAS, you will perform initial claims review, first, and second level appeals on behalf of UAS. </t>
  </si>
  <si>
    <t xml:space="preserve">You will notify UAS of any and all HIPAA violations committed by your organization. </t>
  </si>
  <si>
    <t>You will provide support for class action settlements and notify UAS of litigation against your organization.</t>
  </si>
  <si>
    <t xml:space="preserve">Offshoring of data storage for UAS is not permitted. </t>
  </si>
  <si>
    <t>You agree you will not sell pharmacy data of UAS without prior written approval and notice from UAS.</t>
  </si>
  <si>
    <t>You will use appropriate safeguards to prevent the unauthorized use or disclosure of the PHI. You will report to UAS any unauthorized use or disclosure of the PHI.</t>
  </si>
  <si>
    <t>You will (i) implement administrative, physical, and technical safeguards that reasonably and appropriately protect the confidentiality, integrity, and availability of the electronic PHI that your firm creates, receives, maintains, or transmits, (ii) report to UAS any security incident (within the meaning of 45 CFR §164.304) of which you become aware, and (iii) ensure that any employee of your firm or agent, including any subcontractor to whom you provide PHI received from, or created or received by your firm agrees to implement reasonable and appropriate safeguards to protect such PHI.</t>
  </si>
  <si>
    <t>What is the name of the adjudication platform you will use for UAS?</t>
  </si>
  <si>
    <t>You will not charge UAS a higher AWP price for any repackaged products assigned a new NDC number by a repackager, a manufacturer, or at mail order, than the original manufacturer/labeler AWP price for the same product (drug name, form, and strength).</t>
  </si>
  <si>
    <t>You agree to reimburse providers for all claims incurred on or after the effective date of the contract and in accordance with UAS’s provisions for the submission of direct claims for reimbursement.</t>
  </si>
  <si>
    <t xml:space="preserve">You will accept paper claims from UAS or their associates for proper adjudication and invoicing. </t>
  </si>
  <si>
    <t xml:space="preserve">Upon request, including for audits, you will provide UAS a copy of the actual MAC list and pricing schedule. </t>
  </si>
  <si>
    <t>UAS will not be required to pay outstanding balances owed by membership.</t>
  </si>
  <si>
    <t>UAS shall have the right to advise you in writing to change the floor limit for all members or just those with unpaid balances after 120 calendar days of dispensing.</t>
  </si>
  <si>
    <t>You will not require UAS to mandate use of the mail pharmacies.</t>
  </si>
  <si>
    <t>If a mail package is lost, stolen or not delivered, you will not charge UAS or the plan participant for the Mail Drug.</t>
  </si>
  <si>
    <t>You will not require UAS to pay outstanding balances owed by membership.</t>
  </si>
  <si>
    <t>If a Specialty drug package is lost, stolen or not delivered, you will not charge UAS or plan participants for the Specialty Drug.</t>
  </si>
  <si>
    <t>You agree to share 100% of all audit recoveries (retail, mail, and specialty) with UAS on a quarterly basis within 30 calendar days from the close of the contract quarter.</t>
  </si>
  <si>
    <t>Vendor will provide a customized page on its website specifically for UAS's Pharmacy Benefits plan(s).</t>
  </si>
  <si>
    <t>UAS will have access to a web-based application, which allows them to:</t>
  </si>
  <si>
    <t>Please describe your organization's ability to administer ACA-required out of pocket maximums in conjunction with UAS's medical vendor(s).</t>
  </si>
  <si>
    <t>You will accept electronic reporting of enrollment from at least 3 sources for UAS.  You must accept various file formats, media and schedules, including daily or even real-time updates at no additional cost.</t>
  </si>
  <si>
    <t>You will provide immediate online real-time manual eligibility updates for urgent requests by UAS.</t>
  </si>
  <si>
    <t>You must capture both the 9-digit SSN and the alphanumeric UAS ID in your eligibility system.</t>
  </si>
  <si>
    <t>Upon request by UAS, you will produce and send prescription drug ID cards for receipt by plan members on or before December 15 prior to the start of each plan year at no additional cost.</t>
  </si>
  <si>
    <t>You have the ability to override retail and mail order prescriptions and provide up to a year's supply for overseas travel/vacation based on UAS's specific plan provisions.</t>
  </si>
  <si>
    <t>You will provide NDC-level Manufacturer Payment data for UAS's consideration while building their custom formulary, reference-based pricing, and custom clinical program criteria. You will provide upon request and without charge to UAS.</t>
  </si>
  <si>
    <t>Reporting must be provided to UAS for each individual business group and in aggregate, as defined by UAS.</t>
  </si>
  <si>
    <t>You will provide quarterly electronic summary reports of claims activity and an annual report analyzing UAS's prescription drug trend within 15 business days from the end of the reporting period.</t>
  </si>
  <si>
    <t>You will provide UAS with sophisticated online reporting and modeling (plan design, clinical and financial) tools at no additional cost.  The online reporting tool will include a custom, ad hoc reporting function with access to all data elements captured.  You will provide training and ongoing user support to manage the prescription drug program.</t>
  </si>
  <si>
    <t xml:space="preserve">You will track and report the number of prescriptions dispensed and the dollar amount value paid for all copay coupons and patient assistance by product, therapy class, and source of assistance for UAS. </t>
  </si>
  <si>
    <t>UAS is seeking performance guarantees to encourage the selected bidder to provide superior service. Your failure to meet the performance guarantee(s) would result in a financial penalty.  Please indicate your concurrence below.</t>
  </si>
  <si>
    <t>You agree to provide quarterly reports (or other frequency as mutually defined) to UAS to validate compliance with the service and performance guarantees.  Reports will be provided automatically without a written request requirement.</t>
  </si>
  <si>
    <t xml:space="preserve">You agree that UAS can allocate up to 30% of the annual aggregate dollars at risk to individual performance guarantees with no minimum percent applied to any individual guarantee and as long as the total percentage at risk across all ongoing performance guarantees does not exceed 100%. </t>
  </si>
  <si>
    <t>UAS will have the flexibility to allocate in writing the total amount at risk among the various performance categories at least 30 calendar days prior to the start of each contract year.</t>
  </si>
  <si>
    <t>You agree that the guarantees will be measured and reconciled quarterly within 30 calendar days from the close of the measurement period. Performance guarantees will be audited by UAS on a scheduled basis.</t>
  </si>
  <si>
    <t>All performance guarantees must be measured and reported on UAS-specific data, not book of business data.</t>
  </si>
  <si>
    <t>Should you require UAS to migrate adjudication platforms or service facilities, you will guarantee that UAS will be satisfied with the migration. Satisfaction will be measured as "satisfied" or "not satisfied". This will be a separate, stand-alone performance guarantee. The amount at risk will be equal to 30% of the combined total amount at risk for all other ongoing performance guarantees.</t>
  </si>
  <si>
    <t>You agree to place at least $25 per household at risk annually for ongoing service performance for both UAS Commercial Plan and UAS EGWP Plan separately.</t>
  </si>
  <si>
    <t>All services are implemented as proposed within specified timeframe and to UAS’s satisfaction - Measured by vendor’s ability to complete all key functions in an accurate and timely manner according to the detailed work plan.  Specifically, UAS may assess a penalty if, three (3) months after the effective date, UAS do not rate vendor’s  performance in implementing the program in an accurate and timely manner an average of 4 or better on a scale of 1 to 5 (5 being the best).</t>
  </si>
  <si>
    <t xml:space="preserve">Benefit Set Up - Guarantee that upon receipt of final sign-off from UAS of plan parameters, you will load, fully test, and release the plan benefit coding information for production within 6 weeks of UAS final sign off. Plan parameters shall include but not be limited to member cost share (e.g. integrated deductible, copayments, maximums, etc.) plan limitations (e.g. days supply, refills allowed, refill-too-soon, etc.), and compensable medications (e.g. covered drugs, exclusions, etc.). </t>
  </si>
  <si>
    <t>ID Card Production &amp; Mailing - Vendor must produce and distribute Identification (ID) Cards, at no additional cost to UAS, within five (5) business days of the receipt and processing of an initial eligibility record and no later than December 15th, 2019.</t>
  </si>
  <si>
    <t xml:space="preserve">Network stability - You guarantee that there will not be greater than 5% total net loss of pharmacies in your broadest network for the duration of the contract provided that pharmacies remain in business, are not involved in fraudulent activities, or perform any actions that warrant removal from the network. Total net loss will be calculated as the total network pharmacies at the beginning of the contract term plus all new network pharmacies added during the life of the contract, less any network pharmacies terminated during the life of the contract (except for the termination conditions noted) divided by the total network pharmacies at the start of the contract term. This guarantee does not apply to UAS requested pharmacy network changes for removal of pharmacies from the network. </t>
  </si>
  <si>
    <t xml:space="preserve">Overall Account Satisfaction - At least a 4.0 on a scale of 1 to 5 (with 5 being the best).
Designated members of UAS's staff will complete an annual report card to evaluate vendor account team, or the overall service performance. Guarantee will be measured using a mutually agreed upon survey and tool. Scorings can be pass/fail or based on a rating such as: 
5 = Outstanding
4 = Commendable
3 = Satisfactory
2 = Needs improvement
1 = Unacceptable
The account team is typically scored on:  
Technical knowledge
Accessibility and Responsiveness
Interpersonal Skills
Communication Skills
Overall Performance
Vendor’s overall service may be scored on such dimensions as:
- Proactiveness in communication of issues and recommendations
- Timeliness and accuracy of reports
- Responsiveness to day to day needs
- Adequacy of staffing and training
- Ability to meet performance standards
PBM shall be responsible for survey design, data collection, analysis and all costs associated with conducting the surveys. </t>
  </si>
  <si>
    <t xml:space="preserve">Account Management Open Issue Log - The account team will maintain an open issues log and share it with UAS on at least a monthly basis. The account team will be available to meet with UAS on a weekly basis to discuss the status report. </t>
  </si>
  <si>
    <t xml:space="preserve">Account management team continuity - The account team (including the strategic account executive, account manager, and clinical account manager) will not change over the duration of the contract term except for promotion or termination of employment, unless mutually agreed to by UAS and you. </t>
  </si>
  <si>
    <t>Annual benefit plan review - Vendor will maintain a documented quality control and pre-implementation document and provide it to UAS for review and approval at least 15 days prior to implementation of any benefit or program change.
Vendor will conduct an annual benefit plan review by November 15 to coincide with UAS’s plan implementation of benefit plan modifications. If such reviews identify any systems set in error by Vendor, then Vendor will reconcile such errors on a dollar for dollar basis, and shall pay the UAS’s penalty amount at risk.</t>
  </si>
  <si>
    <t>Timeliness of Billing Reports - Vendor will mail Billing Reports, providing UAS with detailed claim activity, within five (5) business days of the end of each claim cycle report period.</t>
  </si>
  <si>
    <t xml:space="preserve">Fraud, Waste, and Abuse Reporting - Vendor will provide quarterly reports to UAS addressing potential fraud, waste, and abuse within 30 days of the end of the quarter and your staff will conduct quarterly meetings to review these reports. Quarterly reports will be at a mutually acceptable time. </t>
  </si>
  <si>
    <t xml:space="preserve">Performance Guarantee Reporting - PBM guarantees it will provide reporting to the UAS demonstrating compliance to these performance guarantees within 45 calendar days of the end of the measurement period and any penalties due will be credited within 75 calendar days of the end of the measurement period. </t>
  </si>
  <si>
    <t>"Claim(s)" means a claim processed through PBM’s on-line claims adjudication system or otherwise transmitted or processed in accordance with the terms of this Agreement in connection with UAS’s plan, including claims in which the Member pays the full cost and UAS has no cost liability, but does not include claims that rejected due to system edits designed to enforce UAS’s pharmacy benefit programs nor reversed from the claim payment system.</t>
  </si>
  <si>
    <t>"Maximum Allowable Cost or MAC" means the price that has been established by PBM for a Brand Drug or Generic Drug included on its MAC drug list, which may be amended from time to time by PBM. A copy of such MAC drug list shall be provided to UAS, prior to execution and upon UAS’s reasonable request, and shall be updated by PBM in its sole discretion. The same MAC list will be used for a Retail Pharmacy, a Mail Order Pharmacy, and a Specialty Pharmacy (i.e. same number of drugs, same drugs). The Mail Order Pharmacy and Specialty Pharmacy MAC list price points for individual drugs/generic class numbers shall be equal to or less (i.e., more deeply discounted) than the Retail Pharmacy MAC price points for the same drugs/generic class numbers.</t>
  </si>
  <si>
    <t>"Member(s)" means each individual who UAS identifies in the eligibility file to be eligible for prescription drug benefits under its plan.</t>
  </si>
  <si>
    <t xml:space="preserve">"Member Cost Share" means the amount which a Member is required to pay for a Claim in accordance with UAS’s benefit design, which may be a deductible, a percentage of the Claim price, a fixed amount and/or other charge or penalty.  </t>
  </si>
  <si>
    <t>"Over-the-Counter" or "OTC" Claim(s) means a Claim for items that do not require a prescription for a Member to purchase that UAS has chosen to or has been required to include as covered products under the prescription drug benefit. OTC Claims are defined as having an ‘O’ or 'P" indication in Medi-Span’s Rx-OTC Indicator Code.</t>
  </si>
  <si>
    <t xml:space="preserve">"Transparent Pricing" or "Pass Through Pricing” means a pricing structure comprised of fixed guaranteed discounts at PBM's Mail Order Pharmacy and Specialty Pharmacy and a full pass through of PBM's contracted rates with Participating Pharmacies and pharmaceutical manufacturers. In this arrangement, PBM retains the difference between mail service and specialty acquisition costs and the amounts guaranteed to UAS. PBM passes through (1) its contracted rates with Participating Pharmacies and (2) all Manufacturer Payments it receives from pharmaceutical manufacturers in excess of the UAS’s guaranteed Manufacturer Payments. The amount billed to UAS at Retail Pharmacies will be equal to the amount paid by PBM to the Retail Pharmacies. </t>
  </si>
  <si>
    <t>Confirm, your organization's financial proposal is for a period of one (1) year beginning January 1, 2021 and ending December 31, 2021. The Proposer’s financial proposals must be valid for an additional six months should the effective date of the plan be delayed. UAS at its own discretion will have the option to extend the terms of this RFP for up to an additional two (2) years. All terms and conditions of the existing contract at the time of extension, including price, will be applicable.</t>
  </si>
  <si>
    <t>A greater than a twenty five percent (25%) change in UAS’s average plan membership (measured on a rolling twelve month basis); and/or</t>
  </si>
  <si>
    <t xml:space="preserve">UAS changes its benefit designs (e.g., implements OTC plans, clinical or trend programs) in a manner for which for which pricing has not been negotiated in this Agreement or otherwise takes an action that has the effect of lowering the amount of Manufacturer Payments earned for UAS by more than 15%; and/or </t>
  </si>
  <si>
    <t>Specify how your financial offer would change if UAS implements a full replacement CDH/HDHP.</t>
  </si>
  <si>
    <t>More than 25% of UAS’s claims are incurred in Massachusetts, Hawaii, Alaska, or Puerto Rico; and/or</t>
  </si>
  <si>
    <t>Should any of the above occur, you will provide the request to UAS along with the reason for the change, a UAS-specific analysis of the financial impact and any Member impact. UAS will have forty-five (45) days to review and determine if the change is reasonably acceptable. If UAS, in good faith, determines that the change is not reasonably acceptable, except as required by law, it will not occur during the term of the contract.</t>
  </si>
  <si>
    <t>Except as explicitly set forth herein, pricing and financial guarantees will only change on an annual basis with the explicit written approval of UAS.</t>
  </si>
  <si>
    <t>The financial terms you propose are UAS-specific, and not book of business averages.</t>
  </si>
  <si>
    <t>The financial guarantees you propose do NOT require UAS to make any plan design changes or implement any programs that are different from the current plan design(s).</t>
  </si>
  <si>
    <t>You will utilize the brand/generic indicator available from only one nationally recognized source (e.g., Medispan) unless a change in the indicator will lower the price for UAS or UAS agrees that the change is acceptable. In your response, please indicate which source will be used.</t>
  </si>
  <si>
    <t xml:space="preserve">Adjudication for Retail Pharmacy Claims:  For each claim processed and dispensed to a member through a retail pharmacy, UAS shall pay PBM the Total Claim Cost less the member cost share plus any applicable administrative fees. The Total Claim Cost is defined to be the lowest of:
i. The AWP minus the Brand Drug discount + Dispensing Fee + sales tax (Brand Drugs);
ii. The AWP minus the non-MAC discount + Dispensing Fee + sales tax (Generic Drugs);  
iii. MAC + Dispensing Fee + sales tax; or,
iv. The dispensing pharmacy’s U&amp;C + sales tax. </t>
  </si>
  <si>
    <t>Adjudication for Mail Order Pharmacy Claims:  For each Claim processed and dispensed to a member through a mail order pharmacy, UAS shall pay PBM the Total Claim Cost less the member cost share plus any applicable administrative fees. The Total Claim Cost is defined to be the lowest of:
i. The AWP minus the Brand Drug discount + Dispensing Fee + sales tax (Brand Drugs); 
ii. The AWP minus the non-MAC discount + Dispensing Fee + sales tax (Generic Drugs); or,
iii. MAC + Dispensing Fee + sales tax.</t>
  </si>
  <si>
    <t xml:space="preserve">UAS uses (and manages) reference-based pricing for certain drug classes.  Drug classes are listed on tab "RBP Classes Listing".  The UAS internal P&amp;T committee determines the reference price for each class.  Confirm you can support a reference-based pricing model. </t>
  </si>
  <si>
    <t xml:space="preserve">Confirm you can send out member lettering that details the reference-based pricing model for no additional cost to UAS. </t>
  </si>
  <si>
    <t xml:space="preserve">If you cannot administer reference-based pricing, what strategies do you suggest that would deliver similar value and outcomes to UAS? Please detail. </t>
  </si>
  <si>
    <t>UAS will reimburse you for each Compound Drug claim at the lowest of:
i. The Total Compound Drug Claim Cost;
ii. The pharmacy submitted Total Usual &amp; Customary price;</t>
  </si>
  <si>
    <t>New to Market Limited Distribution Specialty Drugs may be defaulted to an initial rate for the first 60 calendar days. After 60 calendar days of acquiring access to a Limited Distribution Specialty Drug, you will renegotiate the price on the specialty drug list with UAS to a market competitive rate. However, please note all new to market drugs are excluded until the UAS P&amp;T committee approves the medication.</t>
  </si>
  <si>
    <t>You will pay/credit UAS 100% of any shortfall for the brand, generic, specialty discount guarantees within ninety (90) calendar days from the close of each annual reconciliation period (with UAS retaining 100% of any additional savings achieved above each minimum guarantee and below each maximum guarantee).</t>
  </si>
  <si>
    <t>If the reconciliation of any guaranteed discounts or dispensing fees result in a shortfall owed to UAS, you will not use Zero Balance Due claims, savings associated with any drug utilization review and/or step therapy programs (including brands to generics),  DAW penalty amounts if the penalty applies to the member or make any other additional adjustments to offset the shortfall amount.</t>
  </si>
  <si>
    <t>All Zero Balance Due claims (regardless of the delivery channel) will be reconciled at the adjudicated ingredient cost discount and will not be counted as AWP – 100%.  UAS shall not be billed for any Zero Balance Due claims.</t>
  </si>
  <si>
    <t>You will provide a separate Generic Dispensing Rate guarantee at Retail and Mail channels, backed by a dollar for dollar guarantee for each component. You will reimburse UAS 100% of any shortfall.</t>
  </si>
  <si>
    <t>Your will not pass on future increases in postage/mailing fees for your Mail Order Pharmacy and your preferred Specialty Pharmacy  to UAS during the contract term.</t>
  </si>
  <si>
    <t>Regardless as to whether an Agreement has been executed by a UAS, Vendor will measure, report, reconcile and pay any discount, dispensing fee shortfall as well as minimum guaranteed manufacturer payments in accordance with the terms specified below.</t>
  </si>
  <si>
    <t>Your firm represents and warrants that it will not enter into any agreement with a pharmaceutical manufacturer for Manufacturer Payments with the impact to reduce or otherwise circumvent monies received from pharmaceutical manufacturers as being considered Manufacturer Payments. Furthermore, you will not require UAS to enroll in programs to receive Manufacturer Payments.</t>
  </si>
  <si>
    <t>You will report and pay guaranteed Manufacturer Payments amounts to UAS on a quarterly basis within 60 calendar days after the end of the quarter, regardless of when the Manufacturer Payments are invoiced or collected.</t>
  </si>
  <si>
    <t>At year end, you will reconcile the Manufacturer Payment pass-through percent against the guaranteed Manufacturer Payments and provide documentation of your calculation and the result to UAS within 120 calendar days from the end of each contract year.</t>
  </si>
  <si>
    <t>You will pay any resulting credit to UAS automatically within 150 calendar days after the end of each contract year without written request.</t>
  </si>
  <si>
    <t>If requested by UAS AND should your firm be selected as the PBM, you agree to reimburse UAS the full cost of this marketing.</t>
  </si>
  <si>
    <t xml:space="preserve">You agree to provide an implementation allowance to assist in the onboarding of UAS including but not limited to: set-up charges, file charges, data feed exchange charges, eligibility charges etc. </t>
  </si>
  <si>
    <t>Payment of the implementation allowance to UAS does not require UAS to submit receipts for reimbursable services; instead, the payment will be provided automatically 60 calendar days after implementation.</t>
  </si>
  <si>
    <t>An additional implementation support credit and implementation audit credit will be provided, if UAS merges with or acquires a company during the contract term.</t>
  </si>
  <si>
    <t>In addition to the allowances listed above, you agree to provide a separate Pharmacy Management Fund allowance to cover any additional costs incurred by UAS either directly through you or external costs related to the administration of the prescription drug program.</t>
  </si>
  <si>
    <t xml:space="preserve">UAS has custom clinical criteria in addition to their custom formulary. Confirm you can support custom clinical criteria. </t>
  </si>
  <si>
    <t xml:space="preserve">Given that UAS implements a custom formulary, reference-based pricing for some drug classes, and some custom clinical criteria, are there any clinical programs that you standardly offer for which UAS is ineligible? Please list and detail. </t>
  </si>
  <si>
    <t>You agree that clinical programs included in your financial proposal will have no shared savings and the fee will not be based on UAS's average membership.</t>
  </si>
  <si>
    <t>All proposed clinical programs will be guaranteed dollar-for-dollar, and UAS will receive 100% of any/all savings achieved in excess of any minimum guaranteed savings within 90 calendar days from the end of each contract year.</t>
  </si>
  <si>
    <t>You will provide the methodology for calculating ROI prior to the start of the program and will not change methodology during the life of the program without prior UAS consent.</t>
  </si>
  <si>
    <t xml:space="preserve">You will provide quarterly performance reporting (activity and savings/outcomes) for UAS for all clinical programs, including fraud, waste, and abuse, within 30 calendar days from the close of each quarter. </t>
  </si>
  <si>
    <t>Savings assumptions must be based on UAS-specific utilization and not on book of business measures.</t>
  </si>
  <si>
    <t xml:space="preserve">You will provide UAS with a dedicated toll-free telephone line with live caller support through a designated member service team (including member service representatives and supervisors) available 24 hours a day, seven days a week, 365 days a year. </t>
  </si>
  <si>
    <t>You will support UAS with US-based call center support only. No off-shoring of call center support is allowed.</t>
  </si>
  <si>
    <t>UAS reserve the right to review the on-line scripting for call center representatives prior to the implementation/effective date.</t>
  </si>
  <si>
    <t xml:space="preserve">The member service teams will be knowledgeable of the specific pharmacy benefit programs of UAS to respond to member questions. </t>
  </si>
  <si>
    <t>You will allow UAS to customize the phone tree accessed by their members.</t>
  </si>
  <si>
    <t>You will notify UAS of any customer service disruptions lasting more than an hour. Customer service disruptions include but are not limited to unexpected technical issues, scheduled maintenance, or known unknown risks (e.g., weather-related)</t>
  </si>
  <si>
    <t>You will hold call calibration meetings, where UAS listen to selected member calls and provide feedback.</t>
  </si>
  <si>
    <t>You will provide a telephone tracking system for UAS's specific member/provider telephone inquiries and will provide monthly reports of call volume, first call resolution rates, average wait times and abandonment rates.</t>
  </si>
  <si>
    <t>You shall open telephone lines as early as 1 month prior to open enrollment and in following contract years will add additional staff during UAS's open enrollment to answer calls from prospective members.</t>
  </si>
  <si>
    <t>You will provide all member services and provider service staff with training on UAS's program at least 10 calendar days prior to opening telephone lines and 30 calendar days before launch date, respectively.</t>
  </si>
  <si>
    <t>You will provide training materials to UAS for review and approval prior to execution of training</t>
  </si>
  <si>
    <t>You will provide a designated implementation team for UAS that will include an implementation manager and the account manager or account executive. Implementation team members will provide assistance during the transition/implementation process and participate in regularly scheduled status meetings (at least weekly) with UAS.</t>
  </si>
  <si>
    <t>You will maintain an implementation project plan and issue log documenting all implementation issues, actions, due dates and responsible parties.  Implementations must be supported year round as required by UAS.</t>
  </si>
  <si>
    <t>You agree to accept and load all open mail order and specialty pharmacy refills, prior authorization histories and at least six months of historical claims data at no additional cost to UAS during the implementation process.</t>
  </si>
  <si>
    <t>You will provide a designated, experienced account management team to UAS including a daily, operational account manager and named backup.</t>
  </si>
  <si>
    <t>You will provide a designated, experienced account management team to UAS including an account director/executive and named backup.</t>
  </si>
  <si>
    <t>You will provide a designated, experienced account management team to UAS including an eligibility specialist, as required.</t>
  </si>
  <si>
    <t xml:space="preserve">You will provide a designated, experienced account management team to UAS including a financial analyst dedicated to conducting quarterly business reviews of network adequacy, service levels, plan performance and strategic trend analysis.  At UAS's request, this person will provide ad hoc financial reports. The financial analyst shall also focus on methods to manage costs, interpret trends in the plans and marketplace. </t>
  </si>
  <si>
    <t>You will provide a designated, experienced account management team to UAS including a clinical manager/licensed pharmacist to support pharmacy program policy, plan design and clinical management programs.</t>
  </si>
  <si>
    <t>You will provide a designated, experienced account management team to UAS including a communications specialist to customize standard member communications and developing custom member communications that reflect UAS’s preferred style.</t>
  </si>
  <si>
    <t>Please confirm you have completed the tab "Account Team" which details the team you are proposing for UAS, including a management level resource with oversight and accountability for the UAS and an executive sponsor for the UAS. For each account team member, include years of experience servicing similar types of organizations.</t>
  </si>
  <si>
    <t>Will the team be dedicated or designated to the UAS? Explain how you determined the proposed staffing levels.</t>
  </si>
  <si>
    <t>You will coordinate with UAS for management of the SPD, SMM and SBC.  This includes, but is not limited to, reviewing changes to the SPD, SMM and SBC, making sure that you administer the plan as reflected in the SPD and communicating any plan/clinical program changes to UAS for inclusion in the SPD, SMM and SBC.</t>
  </si>
  <si>
    <t>You will measure UAS's satisfaction with the account management team (account executive, clinical account manager, account manager, financial analyst) at least annually.</t>
  </si>
  <si>
    <t>You will allow UAS to interview and approve any proposed replacements to the account team.</t>
  </si>
  <si>
    <t>The account executive or account manager will participate on UAS's implementation team.</t>
  </si>
  <si>
    <t>Describe any initiatives within your firm that you believe would be of interest and value to UAS. For each initiative, include:                                                                 
- A summary description of the initiative;                                                                                      
- Whether any portion has been implemented (i.e. a current pilot program);                             
- Planned timing of roll out;                                                                                                                    
- Any limitations (e.g. group size, geography);                                                               
- Projected fee levels and savings</t>
  </si>
  <si>
    <t>You shall support annual employee meetings and benefit fairs as required by UAS. This may include sending PBM staff and/or materials to meetings and benefit fairs, as determined by UAS. Please assume at least one visit to each campus or unit each year.</t>
  </si>
  <si>
    <t xml:space="preserve">In the "RX-Pricing" worksheets included in this Excel workbook, you will quote on a post-AWP rollback basis, with guaranteed minimum discounts and maximum dispensing fees at Retail 30, Retail 90, Mail Service, and Specialty and a full pass through of Manufacturer Payments.  Pricing worksheets requesting your organization's pricing are provided in this workbook. 
Only the responses in the designated response areas will be incorporated into the final agreement.
                                        </t>
  </si>
  <si>
    <t>Your proposed pricing guarantees (i.e. discounts, dispensing fees, admin fees, Manufacturer Payments) will not be based on minimum days supply at retail, mail order, or specialty (not including Retail 90 programs).</t>
  </si>
  <si>
    <t>All pricing discounts and dispensing fees guarantees will be reconciled on an individual component basis in each delivery channel (Retail, Retail 90, Mail Order, Specialty) comparing actual discounts and dispensing fees achieved with guaranteed discounts and dispensing fees. The reconciliation will be guaranteed dollar for dollar, meaning that a surplus in one pricing component will not be allowed to make up for a shortfall in another component within or across delivery channels.</t>
  </si>
  <si>
    <t xml:space="preserve">Your offer will include guaranteed minimum Manufacturer Payments per Brand paid prescription at Retail 30, Retail 90, Mail Order and Specialty. You may provide different minimum Manufacturer Payment guarantees in each year of the contract. Your guaranteed Manufacturer Payments should represent at least 98% of the expected 100% pass through of Manufacturer Payments at the time of underwriting. </t>
  </si>
  <si>
    <t>Disease management programs - Diabetes and Hypertension</t>
  </si>
  <si>
    <t>Non-preferred Specialty Network Terms</t>
  </si>
  <si>
    <t>Preferred Specialty Network Terms</t>
  </si>
  <si>
    <t>For preferred specialty, please indicate which NDCs are in your variable copay program.</t>
  </si>
  <si>
    <t>Yes/No</t>
  </si>
  <si>
    <t xml:space="preserve">    Per Mail Brand Claim (excluding Specialty)</t>
  </si>
  <si>
    <t xml:space="preserve">    Per Mail and Brand Claim (excluding Specialty)</t>
  </si>
  <si>
    <t xml:space="preserve">RETAIL 30 </t>
  </si>
  <si>
    <t>MAIL ORDER</t>
  </si>
  <si>
    <t>Coupon Card Accumulator Adjustment Programs / Variable Copay Programs</t>
  </si>
  <si>
    <t>Please input the number of pharmacies nationwide in your proposed Retail-90 network in the "RX-Pricing" Worksheets.</t>
  </si>
  <si>
    <t xml:space="preserve">Confirm your proposed networks comply with Arkansas any willing provider laws. 
</t>
  </si>
  <si>
    <t>University of Arkansas has a number of unique and custom programs in place today that they expect to continue, including: custom formulary managed by University of Arkansas, reference-based pricing for certain drug classes, custom clinical criteria, a client-owned pharmacy (UAMS Outpatient Pharmacy), a unique specialty network arrangement, accumulator adjustment programs for manufacturer coupons and copay cards, and a community-based pharmacy program (ARKI Network) with custom reimbursement rates, among other programs.  More detail is provided throughout the RFP.  Confirm you can support all of these programs for University of Arkansas.</t>
  </si>
  <si>
    <t>Client-owned Pharmacy Utilization</t>
  </si>
  <si>
    <t xml:space="preserve">UAS has an Client-Owned Pharmacy, the UAMS Outpatient Pharmacy NCPDP 404246, which the current PBM pays UAMS as billed. The UAMS Outpatient Pharmacy is a closed pharmacy which can only be utilized by UAMS patients. See claims file for utilization.  Confirm you can continue to support this arrangement without an administrative fee. </t>
  </si>
  <si>
    <t xml:space="preserve">Any Manufacturer Payments collected by you for ARKI network utilization will be included in the 100% pass through. </t>
  </si>
  <si>
    <t xml:space="preserve">Minimum AWP Discount Guarantee: Specialty Brands </t>
  </si>
  <si>
    <t xml:space="preserve">Minimum AWP Discount Guarantee: Specialty Generics </t>
  </si>
  <si>
    <t>RETAIL 90</t>
  </si>
  <si>
    <r>
      <rPr>
        <b/>
        <sz val="10"/>
        <color rgb="FF002060"/>
        <rFont val="Arial"/>
        <family val="2"/>
      </rPr>
      <t>"Custom Formulary"</t>
    </r>
    <r>
      <rPr>
        <sz val="10"/>
        <color rgb="FF002060"/>
        <rFont val="Arial"/>
        <family val="2"/>
      </rPr>
      <t xml:space="preserve"> means a formulary managed by the UAS. The University makes decisions on NDC-level tiering, utilization management, and exclusions quarterly which are coded and administered by the PBM.</t>
    </r>
  </si>
  <si>
    <r>
      <rPr>
        <b/>
        <sz val="10"/>
        <color rgb="FF002060"/>
        <rFont val="Arial"/>
        <family val="2"/>
      </rPr>
      <t xml:space="preserve">"Client-Owned Pharmacy" </t>
    </r>
    <r>
      <rPr>
        <sz val="10"/>
        <color rgb="FF002060"/>
        <rFont val="Arial"/>
        <family val="2"/>
      </rPr>
      <t>means a Retail Pharmacy that is owned, licensed, operated or identified by UAS, where the pharmacy is operating on UAS’s campus for use by its Members. Client-Owned Pharmacy can be identified by NCPDP 404246.</t>
    </r>
  </si>
  <si>
    <t xml:space="preserve">University of Arkansas's current R90 program consists of ~57,000 pharmacies with no major chains excluded. Confirm you are offering a similar R90 network. </t>
  </si>
  <si>
    <t>Confirm your willingness to exclude new drugs to market until the University internal P&amp;T Committee approves the new drug.</t>
  </si>
  <si>
    <t xml:space="preserve">UAS currently has a custom formulary.  Please see claims for prior utilization, however please note the custom formulary is subject to change.  Confirm you can support this custom formulary in which drug-specific tiering and exclusion decisions are made regularly by the UAS. </t>
  </si>
  <si>
    <t xml:space="preserve">Please provide a description of your available programs related to managing drug manufacturer coupons and copay cards (your Specialty Drug Variable Copay/Pharma Assistance Program(s)).  UAS currently utilizes a specialty drug variable copay/pharmaceutical assistance program.  </t>
  </si>
  <si>
    <t>Confirm that the UAS account team, including their designated clinician, will attend all quarterly in-person custom formulary meetings at the client site.</t>
  </si>
  <si>
    <t xml:space="preserve">If you are unwilling to provide a custom formulary, please describe and provide documentation for the closest formulary option that you suggest for UAS.  UAS will consider standard formularies, however this is only an optional consideration. </t>
  </si>
  <si>
    <t xml:space="preserve">The selected PBM is responsible for managing the price differential between the ARKI pharmacies and the broadest network pharmacies.  Please confirm you can support this ARKI network along with a broadest retail network including all major retail chains. </t>
  </si>
  <si>
    <t>Please provide three current client references for the proposed account team, preferably for clients of similar size and complexity as University of Arkansas for whom you provide custom formulary and network support services.</t>
  </si>
  <si>
    <t>ANDROGENIC AGENTS</t>
  </si>
  <si>
    <t>SEDATIVE-HYPNOTICS,NON-BARBITURATE</t>
  </si>
  <si>
    <t>SKELETAL MUSCLE RELAXANTS</t>
  </si>
  <si>
    <t>BONE RESORPTION INHIBITORS</t>
  </si>
  <si>
    <t>NASAL ANTI-INFLAMMATORY STEROIDS</t>
  </si>
  <si>
    <t>BULK CHEMICALS</t>
  </si>
  <si>
    <t>URINARY TRACT ANTISPASMODIC/ANTIINCONTINENCE AGENT</t>
  </si>
  <si>
    <t>PROTON-PUMP INHIBITORS</t>
  </si>
  <si>
    <t>URINARY TRACT ANTISPASMODIC, M(3) SELECTIVE ANTAG.</t>
  </si>
  <si>
    <t>HYPNOTICS, MELATONIN MT1/MT2 RECEPTOR AGONISTS</t>
  </si>
  <si>
    <t>ANTIHYPERLIPIDEMIC - HMG COA REDUCTASE INHIBITORS</t>
  </si>
  <si>
    <t>ANTIHYPERLIP.HMG COA REDUCT INHIB&amp;CHOLEST.AB.INHIB</t>
  </si>
  <si>
    <t>NASAL ANTIHISTAMINE &amp; ANTI-INFLAM. STEROID COMB.</t>
  </si>
  <si>
    <t>OVERACTIVE BLADDER AGENTS, BETA-3 ADRENERGIC RECEP</t>
  </si>
  <si>
    <t xml:space="preserve">UAS would like ARKI network pharmacy to be subject to a separate set of financial guarantees from the national/regional pharmacy discount guarantees. Please outline how you would offer this guarantee in the explanation tab. </t>
  </si>
  <si>
    <t>Please outline all recommended changes to the current custom formulary that will result in increased rebate yield AND net cost reductions to the plan. Provide the expected savings for each recommended change along with any changes that would be required to tier placement or clinical criteria. Confirm you have provided within the formulary disruption workbook.</t>
  </si>
  <si>
    <t>Please provide a list of all drug therapy classes that are part of your Specialty Drug Variable Copay/Pharma Assistance Program(s). If multiple programs, please indicate which drug classes are in which programs.</t>
  </si>
  <si>
    <t xml:space="preserve">With the exception of therapy classes included in your Specialty Drug Variable Copay/Pharma Assistance Program, you will allow UAS the flexibility to determine if plan members can fill specialty drug prescriptions at retail, and will include pricing for a voluntary option (open retail network/no retail refill limit). Please include open specialty pricing on the "Specialty Drugs" Worksheet. </t>
  </si>
  <si>
    <t>Confirm the team will have a reasonable workload and would be able to provide adequate time with UAS, which would be defined as spending no less than 15% of their time supporting UAS.</t>
  </si>
  <si>
    <t>Confirm the team has experience working with at least two other clients with fully customized drug formularies.</t>
  </si>
  <si>
    <t>Describe the team's experience working with other universities and public entities.</t>
  </si>
  <si>
    <t xml:space="preserve">Describe in detail how you support clients with reference-based pricing. Please provide case studies or testimonials if available.  Use explanation tab if needed. </t>
  </si>
  <si>
    <t xml:space="preserve">You will be willing to commit hours to training UAS staff on using reporting tools. </t>
  </si>
  <si>
    <t>You are willing to customize reports to meet the needs of UAS.</t>
  </si>
  <si>
    <t>Describe your processes for recruiting, evaluating, training, and monitoring customer service representatives. Please provide specific examples and support. Use explanation tab if needed.</t>
  </si>
  <si>
    <t>Describe your ability to motivate, retain, and enhance the service levels of your customer service staff  .Please provide specific examples and support. Use explanation tab if needed.</t>
  </si>
  <si>
    <t xml:space="preserve">Describe any ability of your Specialty Drug Variable Copay/Pharma Assistance Program to capture potential savings from prescriptions filled at UAMS. </t>
  </si>
  <si>
    <t xml:space="preserve">Vendor demonstrated expertise in providing customer service to its members. This includes their process for recruiting, evaluating, training, and monitoring of representatives.  In addition, their ability to motivate, retain, and enhance the service levels of their staff will be part of the evaluation.  </t>
  </si>
  <si>
    <t xml:space="preserve">The vendor has tools, expertise, and flexibility to provide value-added reporting to UAS regarding utilization, clinical/cost management programs, benchmarks, etc. The vendor must have an online reporting tool accessible by UAS, be willing to commit hours to training UAS staff on using the tool, and agree to customize reports to meet the needs of UAS. </t>
  </si>
  <si>
    <t xml:space="preserve">The team assigned to support UAS is qualified as measured by years of experience in the industry, with their company, and working with other universities and public entities.  The team must have experience working with at least two other clients with fully customized drug formularies. The team will have a reasonable workload and would be able to provide adequate time with UAS, which would be defined as spending no less than 15% of their time supporting UAS. </t>
  </si>
  <si>
    <t xml:space="preserve">Please describe the team's experience with fully customized drug formularies. </t>
  </si>
  <si>
    <t xml:space="preserve">Please describe the team's experience with networks with custom reimbursement. </t>
  </si>
  <si>
    <t>Please describe the team's experience with clients with reference-based pricing.</t>
  </si>
  <si>
    <t xml:space="preserve">Vendor was exceptionally agreeable to the Financial Questionnaire. </t>
  </si>
  <si>
    <t>Customer Service and Account Management</t>
  </si>
  <si>
    <t>The vendor was exceptionally agreeable to the Customer Service and Account Management Questionnaire.</t>
  </si>
  <si>
    <t>Provide examples of effective tools you will offer to help UAS determine formulary placement.</t>
  </si>
  <si>
    <t>What capabilities do you offer to clients with custom networks similar to the ARKI network? Please describe.</t>
  </si>
  <si>
    <t>How will you ensure that the custom pricing will be carefully maintained?</t>
  </si>
  <si>
    <t>Describe any robust capabilities related to monitoring drug utilization to identify drug interactions, drug mismatches (age, gender, etc.), potential fraud, abuse, or misuse.</t>
  </si>
  <si>
    <t xml:space="preserve">Describe and demonstrate your ability to implement and administer UAS's custom clinical criteria. </t>
  </si>
  <si>
    <t>Describe and demonstrate your processes to ensure that appropriate medications, lab tests, genetic tests, etc. are verified if required for an individual to obtain a medication.</t>
  </si>
  <si>
    <t xml:space="preserve">What other resources and support can you offer to UAS to support their custom formulary? Please describe. </t>
  </si>
  <si>
    <t>Your member tool identifies savings opportunities based on pricing of generics, alternative therapies, and different pharmacies (beyond the your owned pharmacies).</t>
  </si>
  <si>
    <t>Vendor demonstrated ability to implement and administer UAS's custom clinical criteria. In addition, vendors will demonstrate that their process ensures that appropriate medications, lab tests, genetic tests, etc. are verified if required for an individual to obtain a medication.</t>
  </si>
  <si>
    <t>Vendor offered competitive performance guarantees.</t>
  </si>
  <si>
    <t>Technical Capabilities and Initiatives to Improve Health and Cost</t>
  </si>
  <si>
    <t>The vendor was exceptionally agreeable to the Technical Questionnaire.</t>
  </si>
  <si>
    <t xml:space="preserve">Confirm you will proactively provide drug monographs, current formulary placement and rationale, individual drug pricing, individual drug rebate information (which needs to be as transparent as possible), and creative strategies to maximize rebates consistent with UAS's evidence-based formulary criteria, including for new drugs to market.   </t>
  </si>
  <si>
    <t>Length of service in PBM industry</t>
  </si>
  <si>
    <t>Length of service at your company</t>
  </si>
  <si>
    <t>Please provide a separate list of pharmacies, including their NCPDPs, within your preferred specialty network.  Specialty networks must comply with any willing provider laws.</t>
  </si>
  <si>
    <t>You have an online tools to assist members with the real-time cost of medications (based on participant plan design and deductible/OOP status).</t>
  </si>
  <si>
    <t>Describe your programs that influence the utilization of drugs within the plan.  Specifically, describe and demonstrate your ability to manage step therapies, reference-based pricing, quantity limits, etc.</t>
  </si>
  <si>
    <t>Provide demonstrated experience working with other clients to develop community-focused/resourced condition management initiatives.  Specifically, UAS is seeking to determine whether the vendors provide support to integrated programs that address diabetes and heart disease.  Please describe your related capabilities.</t>
  </si>
  <si>
    <t>Confirm that you have completed the Disruption Workbook for UAS. The completed file should be submitted as an attachment with your RFP response.</t>
  </si>
  <si>
    <t>Give examples of how you suppoted other clients with custom formularies. Please be specific.</t>
  </si>
  <si>
    <t>The vendor must demonstrate that they sufficient experience serving clients with custom drug formularies, networks with custom reimbursement, and reference-based pricing modules.</t>
  </si>
  <si>
    <t>Vendor currently has the largest number of pharmacies in their network that were recently utilized by UAS members. Pharmacies that are permanently closed for business, sanctioned, or owned by direct competitors will be excluded from the percent match calculation.</t>
  </si>
  <si>
    <t>Vendor demonstrates effective tools for assessing drugs for formulary placement. This includes, but is not limited to drug monographs, individual drug pricing, individual drug rebate information (which needs to be as transparent as possible), current PBM formulary placement and rationale, and creative strategies to maximize rebates consistent with UAS's evidence-based formulary criteria. including for new drugs to market.</t>
  </si>
  <si>
    <t>Administrative fees</t>
  </si>
  <si>
    <t>Vendor proposed exceptionally low adminitrative fees.</t>
  </si>
  <si>
    <t xml:space="preserve">Please note, currently members must obtain certain drug classes at US Bio Services, Kroger, and/or the UAMS Outpatient Pharmacy (the three comprise the current MedImpact Direct Specialty Network).   All other specialty medications can be filled at any pharmacy (open specialty network).  UAS would like a specialty network where they have control over which drug classes are required fills at preferred specialty pharmacies.  Specialty networks must comply with any willing provider laws.Confirm you can support a similar specialty arrangement that is compliant with all state legislation and includes the UAMS Outpatient Pharmacy. </t>
  </si>
  <si>
    <r>
      <rPr>
        <b/>
        <sz val="10"/>
        <color rgb="FF002060"/>
        <rFont val="Arial"/>
        <family val="2"/>
      </rPr>
      <t xml:space="preserve">Please provide a separate list of pharmacies, inlcuding their NCPDPs, within your preferred specialty network. </t>
    </r>
    <r>
      <rPr>
        <sz val="10"/>
        <color rgb="FF002060"/>
        <rFont val="Arial"/>
        <family val="2"/>
      </rPr>
      <t xml:space="preserve"> Specialty networks must comply with any willing provider laws.</t>
    </r>
  </si>
  <si>
    <t>UAS is interested in an arrangement in which only variable copay program drug classes are required fills at the preferred specialty pharmacies. Please confirm you can support this arrangement and describe how you will support.</t>
  </si>
  <si>
    <r>
      <t xml:space="preserve">Preferred Specialty Network - OED for Specialty Drugs filled through your preferred specialty pharmacy or pharmacies. </t>
    </r>
    <r>
      <rPr>
        <sz val="10"/>
        <color rgb="FF002060"/>
        <rFont val="Arial"/>
        <family val="2"/>
      </rPr>
      <t>Please note, currently members must obtain certain drug classes at US Bio Services, Kroger, and/or the UAMS Outpatient Pharmacy (the three comprise the current MedImpact Direct Specialty Network).  Members may obtain all other drug classes at any specialty pharmacy. UAS would like a specialty network where they have control over which drug classes are required fills at preferred specialty pharmacies.  Specifically, they would like it so that only drug classes in the variable copay program are required fills at preferred pharmacies.   Specialty networks must comply with any willing provider laws.</t>
    </r>
  </si>
  <si>
    <r>
      <t>Non-preferred Specialty Network - OED for Specialty Drugs filled outside of your preferred specialty pharmacy or pharmacies</t>
    </r>
    <r>
      <rPr>
        <sz val="10"/>
        <color rgb="FF002060"/>
        <rFont val="Arial"/>
        <family val="2"/>
      </rPr>
      <t xml:space="preserve"> -  Please note, currently members must obtain certain drug classes at US Bio Services, Kroger, and/or the UAMS Outpatient Pharmacy (the three comprise the current MedImpact Direct Specialty Network).  Members may obtain all other drug classes at any specialty pharmacy. UAS would like a specialty network where they have control over which drug classes are required fills at preferred specialty pharmacies.  Specifically, they would like it so that only drug classes in the variable copay program are required fills at preferred pharmacies.   Specialty networks must comply with any willing provider laws.</t>
    </r>
  </si>
  <si>
    <t>Please note, currently members must obtain certain drug classes at US Bio Services, Kroger, and/or the UAMS Outpatient Pharmacy (the three comprise the current MedImpact Direct Specialty Network).  Members may obtain all other drug classes at any specialty pharmacy. UAS would like a specialty network where they have control over which drug classes are required fills at preferred specialty pharmacies.  Specifically, they would like it so that only drug classes in the variable copay program are required fills at preferred pharmacies.   Specialty networks must comply with any willing provider laws.</t>
  </si>
  <si>
    <t>Your bid should reflect the broadest national retail network available for member access.  However, please note for underwriting purposes, UAS has a unique retail network in which favorable reimbursement rates are offered to Arkansas Independent Pharmacies (ARKI Network, also called "Community-Based Pharmacy Network"). The UAS sets the custom reimbursement rates paid to the ARKI pharmacies.  A list of current ARKI pharmacies NCPDPs and names will be provided.   There is no member steerage to the ARKI pharmacies. Claims at these ARKI pharmacies are currently excluded from pricing guarantees.  See claims file for utilization. Please confirm you can support custom reimbursement.</t>
  </si>
  <si>
    <t>You will have appropriate controls in place to ensure that clinical or copay overrides cannot occur without adequate management oversight. Please outline your process in the response section for this question.</t>
  </si>
  <si>
    <t>Please confirm your willingness to offer individual funds for the following. These funds would be available to engage the consultant or auditor of UAS's choosing:</t>
  </si>
  <si>
    <r>
      <rPr>
        <b/>
        <sz val="10"/>
        <rFont val="Arial"/>
        <family val="2"/>
      </rPr>
      <t xml:space="preserve">TO VENDOR: </t>
    </r>
    <r>
      <rPr>
        <sz val="10"/>
        <rFont val="Arial"/>
        <family val="2"/>
      </rPr>
      <t>Your bid should reflect the broadest national retail network available for member access.  However, please note for underwriting purposes, University of Arkansas has a unique retail network in which favorable reimbursement rates are offered to Arkansas Independent Pharmacies (ARKI Network, also called "Community-Based Pharmacy Network"). The UAS sets the custom reimbursement rates paid to the ARKI pharmacies.  A list of current ARKI pharmacies NCPDPs and names will be provided. This list is based on MedImpact's network and is not maintained or mandated by UAS.   There is no member steerage to the ARKI pharmacies. Claims at these ARKI pharmacies are excluded from pricing guarantees. See claims file for utilization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</si>
</sst>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7" formatCode="&quot;$&quot;#,##0.00_);\(&quot;$&quot;#,##0.00\)"/>
    <numFmt numFmtId="44" formatCode="_(&quot;$&quot;* #,##0.00_);_(&quot;$&quot;* \(#,##0.00\);_(&quot;$&quot;* &quot;-&quot;??_);_(@_)"/>
    <numFmt numFmtId="43" formatCode="_(* #,##0.00_);_(* \(#,##0.00\);_(* &quot;-&quot;??_);_(@_)"/>
    <numFmt numFmtId="164" formatCode="&quot;$&quot;#,##0.00"/>
    <numFmt numFmtId="165" formatCode="mm/dd/yy"/>
    <numFmt numFmtId="166" formatCode="#,##0;\-#,##0;&quot;-&quot;"/>
    <numFmt numFmtId="167" formatCode="0."/>
    <numFmt numFmtId="168" formatCode="0.0%"/>
  </numFmts>
  <fonts count="80" x14ac:knownFonts="1">
    <font>
      <sz val="10"/>
      <name val="Arial"/>
    </font>
    <font>
      <sz val="11"/>
      <color theme="1"/>
      <name val="Calibri"/>
      <family val="2"/>
      <scheme val="minor"/>
    </font>
    <font>
      <sz val="10"/>
      <name val="Arial"/>
      <family val="2"/>
    </font>
    <font>
      <b/>
      <sz val="12"/>
      <name val="Arial"/>
      <family val="2"/>
    </font>
    <font>
      <sz val="10"/>
      <color indexed="10"/>
      <name val="Arial"/>
      <family val="2"/>
    </font>
    <font>
      <sz val="10"/>
      <color indexed="18"/>
      <name val="Arial"/>
      <family val="2"/>
    </font>
    <font>
      <b/>
      <sz val="13"/>
      <color indexed="16"/>
      <name val="Arial Narrow"/>
      <family val="2"/>
    </font>
    <font>
      <b/>
      <sz val="10"/>
      <color indexed="18"/>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sz val="10"/>
      <color indexed="8"/>
      <name val="Arial"/>
      <family val="2"/>
    </font>
    <font>
      <b/>
      <sz val="11"/>
      <color indexed="10"/>
      <name val="Calibri"/>
      <family val="2"/>
    </font>
    <font>
      <b/>
      <sz val="11"/>
      <color indexed="9"/>
      <name val="Calibri"/>
      <family val="2"/>
    </font>
    <font>
      <sz val="10"/>
      <name val="Arial"/>
      <family val="2"/>
    </font>
    <font>
      <sz val="10"/>
      <name val="MS Serif"/>
      <family val="1"/>
    </font>
    <font>
      <sz val="10"/>
      <color indexed="16"/>
      <name val="MS Serif"/>
      <family val="1"/>
    </font>
    <font>
      <i/>
      <sz val="11"/>
      <color indexed="23"/>
      <name val="Calibri"/>
      <family val="2"/>
    </font>
    <font>
      <sz val="11"/>
      <color indexed="58"/>
      <name val="Calibri"/>
      <family val="2"/>
    </font>
    <font>
      <b/>
      <sz val="15"/>
      <color indexed="46"/>
      <name val="Calibri"/>
      <family val="2"/>
    </font>
    <font>
      <b/>
      <sz val="13"/>
      <color indexed="46"/>
      <name val="Calibri"/>
      <family val="2"/>
    </font>
    <font>
      <b/>
      <sz val="11"/>
      <color indexed="46"/>
      <name val="Calibri"/>
      <family val="2"/>
    </font>
    <font>
      <sz val="11"/>
      <color indexed="54"/>
      <name val="Calibri"/>
      <family val="2"/>
    </font>
    <font>
      <sz val="11"/>
      <color indexed="10"/>
      <name val="Calibri"/>
      <family val="2"/>
    </font>
    <font>
      <sz val="11"/>
      <color indexed="19"/>
      <name val="Calibri"/>
      <family val="2"/>
    </font>
    <font>
      <b/>
      <sz val="11"/>
      <color indexed="63"/>
      <name val="Calibri"/>
      <family val="2"/>
    </font>
    <font>
      <sz val="8"/>
      <name val="Helv"/>
    </font>
    <font>
      <b/>
      <sz val="8"/>
      <color indexed="8"/>
      <name val="Helv"/>
    </font>
    <font>
      <b/>
      <sz val="18"/>
      <color indexed="46"/>
      <name val="Cambria"/>
      <family val="2"/>
    </font>
    <font>
      <b/>
      <sz val="11"/>
      <color indexed="8"/>
      <name val="Calibri"/>
      <family val="2"/>
    </font>
    <font>
      <b/>
      <sz val="10"/>
      <color indexed="9"/>
      <name val="Arial"/>
      <family val="2"/>
    </font>
    <font>
      <b/>
      <sz val="12"/>
      <color indexed="9"/>
      <name val="Arial Narrow"/>
      <family val="2"/>
    </font>
    <font>
      <sz val="10"/>
      <color indexed="56"/>
      <name val="Arial"/>
      <family val="2"/>
    </font>
    <font>
      <b/>
      <sz val="10"/>
      <color indexed="56"/>
      <name val="Arial"/>
      <family val="2"/>
    </font>
    <font>
      <b/>
      <sz val="8"/>
      <color indexed="59"/>
      <name val="Arial"/>
      <family val="2"/>
    </font>
    <font>
      <b/>
      <u/>
      <sz val="10"/>
      <color indexed="9"/>
      <name val="Arial"/>
      <family val="2"/>
    </font>
    <font>
      <sz val="8"/>
      <color indexed="59"/>
      <name val="Arial"/>
      <family val="2"/>
    </font>
    <font>
      <sz val="12"/>
      <name val="Arial"/>
      <family val="2"/>
    </font>
    <font>
      <sz val="10"/>
      <name val="Arial"/>
      <family val="2"/>
    </font>
    <font>
      <sz val="10"/>
      <color rgb="FF002060"/>
      <name val="Arial"/>
      <family val="2"/>
    </font>
    <font>
      <b/>
      <sz val="10"/>
      <color theme="0"/>
      <name val="Arial"/>
      <family val="2"/>
    </font>
    <font>
      <b/>
      <sz val="10"/>
      <color rgb="FF002060"/>
      <name val="Arial"/>
      <family val="2"/>
    </font>
    <font>
      <b/>
      <sz val="16"/>
      <color rgb="FF002060"/>
      <name val="Arial Narrow"/>
      <family val="2"/>
    </font>
    <font>
      <sz val="10"/>
      <color rgb="FFFF0000"/>
      <name val="Arial"/>
      <family val="2"/>
    </font>
    <font>
      <b/>
      <sz val="10"/>
      <color rgb="FFFF0000"/>
      <name val="Arial"/>
      <family val="2"/>
    </font>
    <font>
      <b/>
      <sz val="10"/>
      <color indexed="18"/>
      <name val="Arial Narrow"/>
      <family val="2"/>
    </font>
    <font>
      <sz val="10"/>
      <color indexed="18"/>
      <name val="Arial Narrow"/>
      <family val="2"/>
    </font>
    <font>
      <b/>
      <sz val="13"/>
      <name val="Arial"/>
      <family val="2"/>
    </font>
    <font>
      <sz val="10"/>
      <color indexed="22"/>
      <name val="Arial"/>
      <family val="2"/>
    </font>
    <font>
      <b/>
      <sz val="18"/>
      <color indexed="9"/>
      <name val="Arial Narrow"/>
      <family val="2"/>
    </font>
    <font>
      <b/>
      <sz val="16"/>
      <color rgb="FFFF0000"/>
      <name val="Arial Narrow"/>
      <family val="2"/>
    </font>
    <font>
      <sz val="10"/>
      <color indexed="18"/>
      <name val="Times New Roman"/>
      <family val="1"/>
    </font>
    <font>
      <b/>
      <sz val="11"/>
      <color indexed="9"/>
      <name val="Arial Narrow"/>
      <family val="2"/>
    </font>
    <font>
      <b/>
      <sz val="14"/>
      <color indexed="18"/>
      <name val="Arial"/>
      <family val="2"/>
    </font>
    <font>
      <b/>
      <sz val="12"/>
      <color indexed="18"/>
      <name val="Arial"/>
      <family val="2"/>
    </font>
    <font>
      <b/>
      <sz val="10"/>
      <color theme="4" tint="-0.499984740745262"/>
      <name val="Arial"/>
      <family val="2"/>
    </font>
    <font>
      <sz val="10"/>
      <color theme="4" tint="-0.499984740745262"/>
      <name val="Arial"/>
      <family val="2"/>
    </font>
    <font>
      <sz val="10"/>
      <color theme="3"/>
      <name val="Arial"/>
      <family val="2"/>
    </font>
    <font>
      <b/>
      <sz val="10"/>
      <color indexed="9"/>
      <name val="Arial Narrow"/>
      <family val="2"/>
    </font>
    <font>
      <b/>
      <sz val="14"/>
      <color indexed="9"/>
      <name val="Arial Narrow"/>
      <family val="2"/>
    </font>
    <font>
      <b/>
      <sz val="14"/>
      <color indexed="16"/>
      <name val="Arial Narrow"/>
      <family val="2"/>
    </font>
    <font>
      <b/>
      <sz val="10"/>
      <color theme="3"/>
      <name val="Arial"/>
      <family val="2"/>
    </font>
    <font>
      <sz val="10"/>
      <name val="Times"/>
    </font>
    <font>
      <b/>
      <sz val="14"/>
      <name val="Arial"/>
      <family val="2"/>
    </font>
    <font>
      <sz val="14"/>
      <name val="Arial"/>
      <family val="2"/>
    </font>
    <font>
      <b/>
      <sz val="11"/>
      <name val="Arial"/>
      <family val="2"/>
    </font>
    <font>
      <sz val="11"/>
      <name val="Arial"/>
      <family val="2"/>
    </font>
    <font>
      <sz val="11"/>
      <color indexed="22"/>
      <name val="Arial"/>
      <family val="2"/>
    </font>
    <font>
      <b/>
      <sz val="11"/>
      <color indexed="10"/>
      <name val="Arial"/>
      <family val="2"/>
    </font>
    <font>
      <sz val="10"/>
      <name val="Times"/>
      <family val="1"/>
    </font>
    <font>
      <b/>
      <sz val="11"/>
      <color indexed="22"/>
      <name val="Arial"/>
      <family val="2"/>
    </font>
    <font>
      <i/>
      <sz val="11"/>
      <name val="Arial"/>
      <family val="2"/>
    </font>
    <font>
      <sz val="11"/>
      <color indexed="10"/>
      <name val="Arial"/>
      <family val="2"/>
    </font>
    <font>
      <sz val="11"/>
      <color rgb="FFFF0000"/>
      <name val="Arial"/>
      <family val="2"/>
    </font>
    <font>
      <b/>
      <sz val="11.5"/>
      <name val="Times"/>
      <family val="1"/>
    </font>
    <font>
      <b/>
      <sz val="10"/>
      <name val="Arial"/>
      <family val="2"/>
    </font>
    <font>
      <sz val="10"/>
      <name val="Times New Roman"/>
      <family val="1"/>
    </font>
    <font>
      <b/>
      <sz val="10"/>
      <color indexed="59"/>
      <name val="Arial"/>
      <family val="2"/>
    </font>
    <font>
      <sz val="10"/>
      <color indexed="59"/>
      <name val="Arial"/>
      <family val="2"/>
    </font>
  </fonts>
  <fills count="35">
    <fill>
      <patternFill patternType="none"/>
    </fill>
    <fill>
      <patternFill patternType="gray125"/>
    </fill>
    <fill>
      <patternFill patternType="solid">
        <fgColor indexed="42"/>
      </patternFill>
    </fill>
    <fill>
      <patternFill patternType="solid">
        <fgColor indexed="29"/>
      </patternFill>
    </fill>
    <fill>
      <patternFill patternType="solid">
        <fgColor indexed="51"/>
      </patternFill>
    </fill>
    <fill>
      <patternFill patternType="solid">
        <fgColor indexed="55"/>
      </patternFill>
    </fill>
    <fill>
      <patternFill patternType="solid">
        <fgColor indexed="27"/>
      </patternFill>
    </fill>
    <fill>
      <patternFill patternType="solid">
        <fgColor indexed="45"/>
      </patternFill>
    </fill>
    <fill>
      <patternFill patternType="solid">
        <fgColor indexed="46"/>
      </patternFill>
    </fill>
    <fill>
      <patternFill patternType="solid">
        <fgColor indexed="53"/>
      </patternFill>
    </fill>
    <fill>
      <patternFill patternType="solid">
        <fgColor indexed="54"/>
      </patternFill>
    </fill>
    <fill>
      <patternFill patternType="solid">
        <fgColor indexed="49"/>
      </patternFill>
    </fill>
    <fill>
      <patternFill patternType="solid">
        <fgColor indexed="10"/>
      </patternFill>
    </fill>
    <fill>
      <patternFill patternType="solid">
        <fgColor indexed="14"/>
      </patternFill>
    </fill>
    <fill>
      <patternFill patternType="solid">
        <fgColor indexed="22"/>
      </patternFill>
    </fill>
    <fill>
      <patternFill patternType="solid">
        <fgColor indexed="43"/>
      </patternFill>
    </fill>
    <fill>
      <patternFill patternType="solid">
        <fgColor indexed="9"/>
        <bgColor indexed="64"/>
      </patternFill>
    </fill>
    <fill>
      <patternFill patternType="lightGray">
        <bgColor indexed="41"/>
      </patternFill>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002060"/>
        <bgColor indexed="64"/>
      </patternFill>
    </fill>
    <fill>
      <patternFill patternType="solid">
        <fgColor theme="0"/>
        <bgColor indexed="41"/>
      </patternFill>
    </fill>
    <fill>
      <patternFill patternType="solid">
        <fgColor rgb="FFCCFFFF"/>
        <bgColor indexed="64"/>
      </patternFill>
    </fill>
    <fill>
      <patternFill patternType="solid">
        <fgColor rgb="FFFF0000"/>
        <bgColor indexed="64"/>
      </patternFill>
    </fill>
    <fill>
      <patternFill patternType="solid">
        <fgColor theme="0" tint="-0.499984740745262"/>
        <bgColor indexed="64"/>
      </patternFill>
    </fill>
    <fill>
      <patternFill patternType="solid">
        <fgColor rgb="FFFFFF00"/>
        <bgColor indexed="64"/>
      </patternFill>
    </fill>
    <fill>
      <patternFill patternType="solid">
        <fgColor indexed="22"/>
        <bgColor indexed="64"/>
      </patternFill>
    </fill>
    <fill>
      <patternFill patternType="solid">
        <fgColor rgb="FFF2EEDA"/>
        <bgColor indexed="64"/>
      </patternFill>
    </fill>
    <fill>
      <patternFill patternType="solid">
        <fgColor rgb="FFEAEAEA"/>
        <bgColor indexed="64"/>
      </patternFill>
    </fill>
    <fill>
      <patternFill patternType="solid">
        <fgColor theme="8"/>
        <bgColor indexed="64"/>
      </patternFill>
    </fill>
    <fill>
      <patternFill patternType="solid">
        <fgColor indexed="42"/>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79998168889431442"/>
        <bgColor indexed="64"/>
      </patternFill>
    </fill>
  </fills>
  <borders count="1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6"/>
      </top>
      <bottom style="double">
        <color indexed="46"/>
      </bottom>
      <diagonal/>
    </border>
    <border>
      <left/>
      <right/>
      <top/>
      <bottom style="thin">
        <color indexed="64"/>
      </bottom>
      <diagonal/>
    </border>
    <border>
      <left/>
      <right/>
      <top style="double">
        <color indexed="54"/>
      </top>
      <bottom style="double">
        <color indexed="54"/>
      </bottom>
      <diagonal/>
    </border>
    <border>
      <left style="double">
        <color indexed="54"/>
      </left>
      <right style="double">
        <color indexed="54"/>
      </right>
      <top style="double">
        <color indexed="54"/>
      </top>
      <bottom style="double">
        <color indexed="54"/>
      </bottom>
      <diagonal/>
    </border>
    <border>
      <left/>
      <right style="double">
        <color indexed="54"/>
      </right>
      <top style="double">
        <color indexed="54"/>
      </top>
      <bottom style="double">
        <color indexed="54"/>
      </bottom>
      <diagonal/>
    </border>
    <border>
      <left/>
      <right/>
      <top/>
      <bottom style="double">
        <color indexed="54"/>
      </bottom>
      <diagonal/>
    </border>
    <border>
      <left style="double">
        <color indexed="54"/>
      </left>
      <right/>
      <top style="double">
        <color indexed="54"/>
      </top>
      <bottom style="double">
        <color indexed="54"/>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bottom style="thin">
        <color indexed="22"/>
      </bottom>
      <diagonal/>
    </border>
    <border>
      <left style="double">
        <color indexed="54"/>
      </left>
      <right/>
      <top style="double">
        <color indexed="54"/>
      </top>
      <bottom/>
      <diagonal/>
    </border>
    <border>
      <left/>
      <right/>
      <top style="double">
        <color indexed="54"/>
      </top>
      <bottom/>
      <diagonal/>
    </border>
    <border>
      <left style="double">
        <color indexed="54"/>
      </left>
      <right/>
      <top/>
      <bottom style="double">
        <color indexed="54"/>
      </bottom>
      <diagonal/>
    </border>
    <border>
      <left style="double">
        <color rgb="FF666699"/>
      </left>
      <right style="double">
        <color rgb="FF666699"/>
      </right>
      <top style="double">
        <color rgb="FF666699"/>
      </top>
      <bottom style="double">
        <color rgb="FF666699"/>
      </bottom>
      <diagonal/>
    </border>
    <border>
      <left style="double">
        <color rgb="FF666699"/>
      </left>
      <right style="double">
        <color rgb="FF666699"/>
      </right>
      <top/>
      <bottom style="double">
        <color rgb="FF666699"/>
      </bottom>
      <diagonal/>
    </border>
    <border>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style="thin">
        <color indexed="64"/>
      </top>
      <bottom style="thin">
        <color indexed="22"/>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style="double">
        <color indexed="54"/>
      </right>
      <top style="double">
        <color indexed="54"/>
      </top>
      <bottom style="double">
        <color indexed="54"/>
      </bottom>
      <diagonal/>
    </border>
    <border>
      <left style="thin">
        <color indexed="22"/>
      </left>
      <right/>
      <top/>
      <bottom style="thin">
        <color indexed="22"/>
      </bottom>
      <diagonal/>
    </border>
    <border>
      <left style="thin">
        <color indexed="22"/>
      </left>
      <right style="double">
        <color indexed="64"/>
      </right>
      <top/>
      <bottom style="thin">
        <color indexed="22"/>
      </bottom>
      <diagonal/>
    </border>
    <border>
      <left style="double">
        <color indexed="64"/>
      </left>
      <right style="thin">
        <color indexed="22"/>
      </right>
      <top style="thin">
        <color indexed="22"/>
      </top>
      <bottom style="thin">
        <color indexed="22"/>
      </bottom>
      <diagonal/>
    </border>
    <border>
      <left style="thin">
        <color indexed="22"/>
      </left>
      <right style="double">
        <color indexed="64"/>
      </right>
      <top style="thin">
        <color indexed="22"/>
      </top>
      <bottom style="thin">
        <color indexed="22"/>
      </bottom>
      <diagonal/>
    </border>
    <border>
      <left style="double">
        <color indexed="64"/>
      </left>
      <right style="double">
        <color indexed="54"/>
      </right>
      <top style="double">
        <color indexed="54"/>
      </top>
      <bottom style="double">
        <color indexed="64"/>
      </bottom>
      <diagonal/>
    </border>
    <border>
      <left style="thin">
        <color indexed="22"/>
      </left>
      <right/>
      <top style="thin">
        <color indexed="22"/>
      </top>
      <bottom style="double">
        <color indexed="64"/>
      </bottom>
      <diagonal/>
    </border>
    <border>
      <left style="thin">
        <color indexed="22"/>
      </left>
      <right style="double">
        <color indexed="64"/>
      </right>
      <top style="thin">
        <color indexed="22"/>
      </top>
      <bottom style="double">
        <color indexed="64"/>
      </bottom>
      <diagonal/>
    </border>
    <border>
      <left style="double">
        <color indexed="64"/>
      </left>
      <right/>
      <top style="thin">
        <color indexed="22"/>
      </top>
      <bottom style="thin">
        <color indexed="22"/>
      </bottom>
      <diagonal/>
    </border>
    <border>
      <left/>
      <right/>
      <top style="thin">
        <color indexed="22"/>
      </top>
      <bottom style="double">
        <color indexed="64"/>
      </bottom>
      <diagonal/>
    </border>
    <border>
      <left/>
      <right style="double">
        <color indexed="64"/>
      </right>
      <top style="double">
        <color indexed="64"/>
      </top>
      <bottom style="thin">
        <color indexed="22"/>
      </bottom>
      <diagonal/>
    </border>
    <border>
      <left style="double">
        <color indexed="64"/>
      </left>
      <right/>
      <top style="double">
        <color indexed="64"/>
      </top>
      <bottom style="thin">
        <color indexed="22"/>
      </bottom>
      <diagonal/>
    </border>
    <border>
      <left style="double">
        <color indexed="64"/>
      </left>
      <right/>
      <top style="thin">
        <color indexed="22"/>
      </top>
      <bottom style="double">
        <color indexed="64"/>
      </bottom>
      <diagonal/>
    </border>
    <border>
      <left style="thin">
        <color indexed="9"/>
      </left>
      <right/>
      <top style="thin">
        <color indexed="22"/>
      </top>
      <bottom style="thin">
        <color indexed="22"/>
      </bottom>
      <diagonal/>
    </border>
    <border>
      <left/>
      <right style="thin">
        <color indexed="9"/>
      </right>
      <top style="thin">
        <color indexed="22"/>
      </top>
      <bottom style="thin">
        <color indexed="22"/>
      </bottom>
      <diagonal/>
    </border>
    <border>
      <left style="medium">
        <color indexed="64"/>
      </left>
      <right/>
      <top style="thin">
        <color indexed="64"/>
      </top>
      <bottom style="thin">
        <color indexed="22"/>
      </bottom>
      <diagonal/>
    </border>
    <border>
      <left style="thin">
        <color indexed="22"/>
      </left>
      <right style="medium">
        <color indexed="64"/>
      </right>
      <top style="thin">
        <color indexed="22"/>
      </top>
      <bottom style="thin">
        <color indexed="22"/>
      </bottom>
      <diagonal/>
    </border>
    <border>
      <left style="thin">
        <color indexed="22"/>
      </left>
      <right/>
      <top style="thin">
        <color indexed="22"/>
      </top>
      <bottom style="medium">
        <color indexed="64"/>
      </bottom>
      <diagonal/>
    </border>
    <border>
      <left style="double">
        <color indexed="64"/>
      </left>
      <right style="double">
        <color indexed="64"/>
      </right>
      <top style="double">
        <color indexed="64"/>
      </top>
      <bottom/>
      <diagonal/>
    </border>
    <border>
      <left/>
      <right/>
      <top style="double">
        <color indexed="64"/>
      </top>
      <bottom style="thin">
        <color indexed="22"/>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54"/>
      </top>
      <bottom style="double">
        <color indexed="54"/>
      </bottom>
      <diagonal/>
    </border>
    <border>
      <left/>
      <right/>
      <top/>
      <bottom style="double">
        <color indexed="64"/>
      </bottom>
      <diagonal/>
    </border>
    <border>
      <left style="double">
        <color indexed="64"/>
      </left>
      <right/>
      <top/>
      <bottom style="thin">
        <color indexed="22"/>
      </bottom>
      <diagonal/>
    </border>
    <border>
      <left/>
      <right style="double">
        <color indexed="64"/>
      </right>
      <top style="thin">
        <color indexed="22"/>
      </top>
      <bottom style="double">
        <color indexed="64"/>
      </bottom>
      <diagonal/>
    </border>
    <border>
      <left style="double">
        <color indexed="64"/>
      </left>
      <right style="thin">
        <color indexed="22"/>
      </right>
      <top/>
      <bottom style="double">
        <color indexed="64"/>
      </bottom>
      <diagonal/>
    </border>
    <border>
      <left style="thin">
        <color indexed="22"/>
      </left>
      <right style="medium">
        <color indexed="64"/>
      </right>
      <top/>
      <bottom style="thin">
        <color indexed="22"/>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double">
        <color indexed="54"/>
      </right>
      <top/>
      <bottom style="double">
        <color indexed="5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style="thin">
        <color indexed="22"/>
      </left>
      <right style="medium">
        <color indexed="64"/>
      </right>
      <top/>
      <bottom style="medium">
        <color indexed="64"/>
      </bottom>
      <diagonal/>
    </border>
    <border>
      <left style="thin">
        <color indexed="22"/>
      </left>
      <right style="medium">
        <color indexed="64"/>
      </right>
      <top style="thin">
        <color indexed="22"/>
      </top>
      <bottom style="double">
        <color indexed="64"/>
      </bottom>
      <diagonal/>
    </border>
    <border>
      <left style="thin">
        <color indexed="64"/>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style="thin">
        <color indexed="22"/>
      </right>
      <top/>
      <bottom style="thin">
        <color indexed="64"/>
      </bottom>
      <diagonal/>
    </border>
    <border>
      <left style="thin">
        <color indexed="22"/>
      </left>
      <right style="thin">
        <color indexed="64"/>
      </right>
      <top style="thin">
        <color indexed="22"/>
      </top>
      <bottom style="thin">
        <color indexed="64"/>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22"/>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theme="1"/>
      </left>
      <right style="thin">
        <color theme="0" tint="-0.34998626667073579"/>
      </right>
      <top style="medium">
        <color theme="1"/>
      </top>
      <bottom style="medium">
        <color theme="1"/>
      </bottom>
      <diagonal/>
    </border>
    <border>
      <left/>
      <right style="thin">
        <color theme="0" tint="-0.34998626667073579"/>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style="medium">
        <color theme="1"/>
      </bottom>
      <diagonal/>
    </border>
    <border>
      <left style="thin">
        <color theme="1"/>
      </left>
      <right style="thin">
        <color theme="1"/>
      </right>
      <top style="thin">
        <color theme="1"/>
      </top>
      <bottom style="thin">
        <color theme="1"/>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22"/>
      </top>
      <bottom style="medium">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top style="thin">
        <color indexed="64"/>
      </top>
      <bottom style="thin">
        <color indexed="22"/>
      </bottom>
      <diagonal/>
    </border>
    <border>
      <left style="thin">
        <color indexed="22"/>
      </left>
      <right style="medium">
        <color theme="1"/>
      </right>
      <top style="thin">
        <color indexed="64"/>
      </top>
      <bottom style="thin">
        <color indexed="22"/>
      </bottom>
      <diagonal/>
    </border>
    <border>
      <left style="medium">
        <color theme="1"/>
      </left>
      <right/>
      <top style="thin">
        <color indexed="22"/>
      </top>
      <bottom style="thin">
        <color indexed="22"/>
      </bottom>
      <diagonal/>
    </border>
    <border>
      <left/>
      <right style="medium">
        <color theme="1"/>
      </right>
      <top style="thin">
        <color indexed="22"/>
      </top>
      <bottom style="thin">
        <color indexed="22"/>
      </bottom>
      <diagonal/>
    </border>
    <border>
      <left style="thin">
        <color indexed="22"/>
      </left>
      <right style="medium">
        <color theme="1"/>
      </right>
      <top style="thin">
        <color indexed="22"/>
      </top>
      <bottom style="thin">
        <color indexed="22"/>
      </bottom>
      <diagonal/>
    </border>
    <border>
      <left style="medium">
        <color theme="1"/>
      </left>
      <right/>
      <top style="thin">
        <color indexed="22"/>
      </top>
      <bottom style="medium">
        <color indexed="64"/>
      </bottom>
      <diagonal/>
    </border>
    <border>
      <left style="thin">
        <color indexed="22"/>
      </left>
      <right style="medium">
        <color theme="1"/>
      </right>
      <top style="thin">
        <color indexed="22"/>
      </top>
      <bottom style="medium">
        <color indexed="64"/>
      </bottom>
      <diagonal/>
    </border>
    <border>
      <left style="thin">
        <color indexed="64"/>
      </left>
      <right style="thin">
        <color rgb="FFC0C0C0"/>
      </right>
      <top style="thin">
        <color indexed="64"/>
      </top>
      <bottom/>
      <diagonal/>
    </border>
    <border>
      <left style="thin">
        <color rgb="FFC0C0C0"/>
      </left>
      <right style="thin">
        <color indexed="64"/>
      </right>
      <top style="thin">
        <color indexed="64"/>
      </top>
      <bottom/>
      <diagonal/>
    </border>
    <border>
      <left style="thin">
        <color rgb="FFC0C0C0"/>
      </left>
      <right style="thin">
        <color rgb="FFC0C0C0"/>
      </right>
      <top style="thin">
        <color indexed="64"/>
      </top>
      <bottom/>
      <diagonal/>
    </border>
    <border>
      <left style="thin">
        <color indexed="64"/>
      </left>
      <right style="thin">
        <color rgb="FFC0C0C0"/>
      </right>
      <top/>
      <bottom style="thin">
        <color indexed="64"/>
      </bottom>
      <diagonal/>
    </border>
    <border>
      <left style="thin">
        <color rgb="FFC0C0C0"/>
      </left>
      <right style="thin">
        <color indexed="64"/>
      </right>
      <top/>
      <bottom style="thin">
        <color indexed="64"/>
      </bottom>
      <diagonal/>
    </border>
    <border>
      <left style="thin">
        <color rgb="FFC0C0C0"/>
      </left>
      <right style="thin">
        <color rgb="FFC0C0C0"/>
      </right>
      <top/>
      <bottom style="thin">
        <color indexed="64"/>
      </bottom>
      <diagonal/>
    </border>
    <border>
      <left/>
      <right/>
      <top style="thin">
        <color rgb="FFFFFFFF"/>
      </top>
      <bottom style="thin">
        <color indexed="64"/>
      </bottom>
      <diagonal/>
    </border>
    <border>
      <left/>
      <right style="medium">
        <color indexed="64"/>
      </right>
      <top style="double">
        <color indexed="64"/>
      </top>
      <bottom/>
      <diagonal/>
    </border>
    <border>
      <left style="medium">
        <color indexed="64"/>
      </left>
      <right/>
      <top style="double">
        <color indexed="64"/>
      </top>
      <bottom style="thin">
        <color indexed="22"/>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22"/>
      </top>
      <bottom style="double">
        <color indexed="64"/>
      </bottom>
      <diagonal/>
    </border>
    <border>
      <left style="double">
        <color indexed="54"/>
      </left>
      <right style="double">
        <color indexed="64"/>
      </right>
      <top/>
      <bottom style="double">
        <color indexed="54"/>
      </bottom>
      <diagonal/>
    </border>
    <border>
      <left style="double">
        <color indexed="54"/>
      </left>
      <right style="double">
        <color indexed="64"/>
      </right>
      <top style="double">
        <color indexed="54"/>
      </top>
      <bottom/>
      <diagonal/>
    </border>
    <border>
      <left style="double">
        <color indexed="54"/>
      </left>
      <right style="double">
        <color indexed="64"/>
      </right>
      <top/>
      <bottom/>
      <diagonal/>
    </border>
    <border>
      <left style="double">
        <color indexed="54"/>
      </left>
      <right style="double">
        <color indexed="64"/>
      </right>
      <top style="double">
        <color indexed="54"/>
      </top>
      <bottom style="double">
        <color indexed="54"/>
      </bottom>
      <diagonal/>
    </border>
    <border>
      <left style="double">
        <color indexed="54"/>
      </left>
      <right style="double">
        <color indexed="64"/>
      </right>
      <top style="double">
        <color indexed="5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theme="1"/>
      </top>
      <bottom style="medium">
        <color theme="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top style="thin">
        <color indexed="22"/>
      </top>
      <bottom style="thin">
        <color indexed="64"/>
      </bottom>
      <diagonal/>
    </border>
    <border>
      <left style="thin">
        <color theme="1"/>
      </left>
      <right style="thin">
        <color theme="1"/>
      </right>
      <top style="thin">
        <color theme="1"/>
      </top>
      <bottom style="thin">
        <color indexed="64"/>
      </bottom>
      <diagonal/>
    </border>
  </borders>
  <cellStyleXfs count="7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166" fontId="12" fillId="0" borderId="0" applyFill="0" applyBorder="0" applyAlignment="0"/>
    <xf numFmtId="0" fontId="13" fillId="5" borderId="1" applyNumberFormat="0" applyAlignment="0" applyProtection="0"/>
    <xf numFmtId="0" fontId="14" fillId="14" borderId="2" applyNumberFormat="0" applyAlignment="0" applyProtection="0"/>
    <xf numFmtId="0" fontId="16" fillId="0" borderId="0" applyNumberFormat="0" applyAlignment="0">
      <alignment horizontal="left"/>
    </xf>
    <xf numFmtId="44" fontId="2" fillId="0" borderId="0" applyFont="0" applyFill="0" applyBorder="0" applyAlignment="0" applyProtection="0"/>
    <xf numFmtId="44" fontId="39" fillId="0" borderId="0" applyFont="0" applyFill="0" applyBorder="0" applyAlignment="0" applyProtection="0"/>
    <xf numFmtId="0" fontId="17" fillId="0" borderId="0" applyNumberFormat="0" applyAlignment="0">
      <alignment horizontal="left"/>
    </xf>
    <xf numFmtId="0" fontId="18" fillId="0" borderId="0" applyNumberFormat="0" applyFill="0" applyBorder="0" applyAlignment="0" applyProtection="0"/>
    <xf numFmtId="0" fontId="19" fillId="6" borderId="0" applyNumberFormat="0" applyBorder="0" applyAlignment="0" applyProtection="0"/>
    <xf numFmtId="0" fontId="3" fillId="0" borderId="3" applyNumberFormat="0" applyAlignment="0" applyProtection="0">
      <alignment horizontal="left" vertical="center"/>
    </xf>
    <xf numFmtId="0" fontId="3" fillId="0" borderId="4">
      <alignment horizontal="left" vertical="center"/>
    </xf>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8" fillId="0" borderId="0" applyNumberFormat="0" applyFill="0" applyBorder="0" applyAlignment="0" applyProtection="0">
      <alignment vertical="top"/>
      <protection locked="0"/>
    </xf>
    <xf numFmtId="0" fontId="23" fillId="15" borderId="1" applyNumberFormat="0" applyAlignment="0" applyProtection="0"/>
    <xf numFmtId="0" fontId="24" fillId="0" borderId="8" applyNumberFormat="0" applyFill="0" applyAlignment="0" applyProtection="0"/>
    <xf numFmtId="0" fontId="25" fillId="15" borderId="0" applyNumberFormat="0" applyBorder="0" applyAlignment="0" applyProtection="0"/>
    <xf numFmtId="0" fontId="15" fillId="0" borderId="0"/>
    <xf numFmtId="0" fontId="15" fillId="15" borderId="9" applyNumberFormat="0" applyFont="0" applyAlignment="0" applyProtection="0"/>
    <xf numFmtId="0" fontId="26" fillId="5" borderId="10" applyNumberFormat="0" applyAlignment="0" applyProtection="0"/>
    <xf numFmtId="9" fontId="2" fillId="0" borderId="0" applyFont="0" applyFill="0" applyBorder="0" applyAlignment="0" applyProtection="0"/>
    <xf numFmtId="9" fontId="39" fillId="0" borderId="0" applyFont="0" applyFill="0" applyBorder="0" applyAlignment="0" applyProtection="0"/>
    <xf numFmtId="165" fontId="27" fillId="0" borderId="0" applyNumberFormat="0" applyFill="0" applyBorder="0" applyAlignment="0" applyProtection="0">
      <alignment horizontal="left"/>
    </xf>
    <xf numFmtId="0" fontId="12" fillId="0" borderId="0">
      <alignment vertical="top"/>
    </xf>
    <xf numFmtId="40" fontId="28" fillId="0" borderId="0" applyBorder="0">
      <alignment horizontal="right"/>
    </xf>
    <xf numFmtId="0" fontId="29" fillId="0" borderId="0" applyNumberFormat="0" applyFill="0" applyBorder="0" applyAlignment="0" applyProtection="0"/>
    <xf numFmtId="0" fontId="30" fillId="0" borderId="11" applyNumberFormat="0" applyFill="0" applyAlignment="0" applyProtection="0"/>
    <xf numFmtId="0" fontId="24" fillId="0" borderId="0" applyNumberForma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2" fillId="0" borderId="0">
      <alignment vertical="top"/>
    </xf>
    <xf numFmtId="0" fontId="1" fillId="0" borderId="0"/>
    <xf numFmtId="0" fontId="63" fillId="0" borderId="0"/>
    <xf numFmtId="0" fontId="70" fillId="0" borderId="0">
      <alignment vertical="top" wrapText="1"/>
    </xf>
    <xf numFmtId="9" fontId="63" fillId="0" borderId="0" applyFont="0" applyFill="0" applyBorder="0" applyAlignment="0" applyProtection="0"/>
    <xf numFmtId="43" fontId="63" fillId="0" borderId="0" applyFont="0" applyFill="0" applyBorder="0" applyAlignment="0" applyProtection="0"/>
    <xf numFmtId="9" fontId="63" fillId="0" borderId="0" applyFont="0" applyFill="0" applyBorder="0" applyAlignment="0" applyProtection="0"/>
    <xf numFmtId="0" fontId="75" fillId="0" borderId="0" applyNumberFormat="0">
      <alignment vertical="top" wrapText="1"/>
    </xf>
    <xf numFmtId="0" fontId="63" fillId="0" borderId="0" applyNumberFormat="0">
      <alignment horizontal="left" vertical="top" wrapText="1" indent="1"/>
    </xf>
    <xf numFmtId="0" fontId="70" fillId="0" borderId="0" applyNumberFormat="0">
      <alignment horizontal="left" vertical="top" wrapText="1" indent="3"/>
    </xf>
    <xf numFmtId="0" fontId="63" fillId="0" borderId="0"/>
    <xf numFmtId="43" fontId="63" fillId="0" borderId="0" applyFont="0" applyFill="0" applyBorder="0" applyAlignment="0" applyProtection="0"/>
    <xf numFmtId="0" fontId="77" fillId="0" borderId="0"/>
  </cellStyleXfs>
  <cellXfs count="603">
    <xf numFmtId="0" fontId="0" fillId="0" borderId="0" xfId="0"/>
    <xf numFmtId="0" fontId="5" fillId="20" borderId="0" xfId="0" applyFont="1" applyFill="1" applyProtection="1"/>
    <xf numFmtId="0" fontId="42" fillId="20" borderId="0" xfId="0" applyFont="1" applyFill="1" applyBorder="1" applyAlignment="1" applyProtection="1">
      <alignment horizontal="left" vertical="top"/>
    </xf>
    <xf numFmtId="0" fontId="7" fillId="17" borderId="13" xfId="45" applyFont="1" applyFill="1" applyBorder="1" applyAlignment="1" applyProtection="1">
      <alignment horizontal="center" vertical="center" wrapText="1"/>
    </xf>
    <xf numFmtId="0" fontId="35" fillId="18" borderId="14" xfId="45" applyFont="1" applyFill="1" applyBorder="1" applyAlignment="1" applyProtection="1">
      <alignment horizontal="center" vertical="center" wrapText="1"/>
    </xf>
    <xf numFmtId="0" fontId="7" fillId="17" borderId="15" xfId="45" applyFont="1" applyFill="1" applyBorder="1" applyAlignment="1" applyProtection="1">
      <alignment horizontal="center" vertical="center" wrapText="1"/>
    </xf>
    <xf numFmtId="0" fontId="32" fillId="21" borderId="0" xfId="45" applyFont="1" applyFill="1" applyAlignment="1" applyProtection="1">
      <alignment vertical="top" wrapText="1"/>
    </xf>
    <xf numFmtId="0" fontId="32" fillId="21" borderId="0" xfId="45" applyFont="1" applyFill="1" applyAlignment="1" applyProtection="1">
      <alignment horizontal="center" vertical="center" wrapText="1"/>
    </xf>
    <xf numFmtId="0" fontId="32" fillId="21" borderId="0" xfId="45" applyNumberFormat="1" applyFont="1" applyFill="1" applyAlignment="1" applyProtection="1">
      <alignment horizontal="center" vertical="center"/>
    </xf>
    <xf numFmtId="0" fontId="35" fillId="18" borderId="14" xfId="0" applyFont="1" applyFill="1" applyBorder="1" applyAlignment="1" applyProtection="1">
      <alignment horizontal="center" vertical="center" wrapText="1"/>
    </xf>
    <xf numFmtId="0" fontId="5" fillId="20" borderId="0" xfId="0" applyFont="1" applyFill="1" applyAlignment="1" applyProtection="1">
      <alignment vertical="center" wrapText="1"/>
    </xf>
    <xf numFmtId="0" fontId="38" fillId="20" borderId="0" xfId="0" applyFont="1" applyFill="1" applyBorder="1" applyProtection="1"/>
    <xf numFmtId="0" fontId="15" fillId="20" borderId="0" xfId="0" applyFont="1" applyFill="1" applyBorder="1" applyProtection="1"/>
    <xf numFmtId="0" fontId="32" fillId="21" borderId="0" xfId="0" applyFont="1" applyFill="1" applyAlignment="1" applyProtection="1">
      <alignment vertical="center" wrapText="1"/>
    </xf>
    <xf numFmtId="0" fontId="32" fillId="21" borderId="16" xfId="0" applyFont="1" applyFill="1" applyBorder="1" applyAlignment="1" applyProtection="1">
      <alignment vertical="center" wrapText="1"/>
    </xf>
    <xf numFmtId="0" fontId="32" fillId="21" borderId="0" xfId="45" applyFont="1" applyFill="1" applyAlignment="1" applyProtection="1">
      <alignment vertical="center" wrapText="1"/>
    </xf>
    <xf numFmtId="49" fontId="7" fillId="20" borderId="0" xfId="0" applyNumberFormat="1" applyFont="1" applyFill="1" applyAlignment="1" applyProtection="1">
      <alignment horizontal="left" vertical="top"/>
    </xf>
    <xf numFmtId="0" fontId="5" fillId="20" borderId="0" xfId="0" applyFont="1" applyFill="1" applyAlignment="1" applyProtection="1">
      <alignment horizontal="left" vertical="center"/>
    </xf>
    <xf numFmtId="0" fontId="7" fillId="20" borderId="0" xfId="0" applyFont="1" applyFill="1" applyAlignment="1" applyProtection="1">
      <alignment horizontal="center" vertical="center" wrapText="1"/>
    </xf>
    <xf numFmtId="0" fontId="7" fillId="17" borderId="17" xfId="0" applyFont="1" applyFill="1" applyBorder="1" applyAlignment="1" applyProtection="1">
      <alignment vertical="center" wrapText="1"/>
    </xf>
    <xf numFmtId="0" fontId="7" fillId="17" borderId="13" xfId="0" applyFont="1" applyFill="1" applyBorder="1" applyAlignment="1" applyProtection="1">
      <alignment vertical="center" wrapText="1"/>
    </xf>
    <xf numFmtId="0" fontId="7" fillId="17" borderId="15" xfId="0" applyFont="1" applyFill="1" applyBorder="1" applyAlignment="1" applyProtection="1">
      <alignment vertical="center" wrapText="1"/>
    </xf>
    <xf numFmtId="0" fontId="31" fillId="21" borderId="14" xfId="45" applyFont="1" applyFill="1" applyBorder="1" applyAlignment="1" applyProtection="1">
      <alignment vertical="center" wrapText="1"/>
    </xf>
    <xf numFmtId="49" fontId="42" fillId="20" borderId="0" xfId="0" applyNumberFormat="1" applyFont="1" applyFill="1" applyAlignment="1" applyProtection="1">
      <alignment vertical="top"/>
    </xf>
    <xf numFmtId="49" fontId="42" fillId="20" borderId="0" xfId="0" applyNumberFormat="1" applyFont="1" applyFill="1" applyAlignment="1" applyProtection="1">
      <alignment vertical="center"/>
    </xf>
    <xf numFmtId="0" fontId="40" fillId="20" borderId="0" xfId="0" applyFont="1" applyFill="1" applyProtection="1"/>
    <xf numFmtId="49" fontId="42" fillId="20" borderId="0" xfId="0" applyNumberFormat="1" applyFont="1" applyFill="1" applyAlignment="1" applyProtection="1">
      <alignment horizontal="left" vertical="top"/>
    </xf>
    <xf numFmtId="0" fontId="5" fillId="16" borderId="15" xfId="0" applyNumberFormat="1" applyFont="1" applyFill="1" applyBorder="1" applyAlignment="1" applyProtection="1">
      <alignment horizontal="center" vertical="center" wrapText="1"/>
      <protection locked="0"/>
    </xf>
    <xf numFmtId="0" fontId="5" fillId="20" borderId="0" xfId="0" applyFont="1" applyFill="1" applyAlignment="1" applyProtection="1">
      <alignment horizontal="left"/>
    </xf>
    <xf numFmtId="0" fontId="42" fillId="20" borderId="0" xfId="0" applyFont="1" applyFill="1" applyBorder="1" applyAlignment="1" applyProtection="1">
      <alignment vertical="center"/>
    </xf>
    <xf numFmtId="49" fontId="42" fillId="20" borderId="0" xfId="0" applyNumberFormat="1" applyFont="1" applyFill="1" applyBorder="1" applyAlignment="1" applyProtection="1">
      <alignment vertical="center"/>
    </xf>
    <xf numFmtId="0" fontId="42" fillId="20" borderId="0" xfId="0" applyFont="1" applyFill="1" applyAlignment="1" applyProtection="1">
      <alignment vertical="center"/>
    </xf>
    <xf numFmtId="0" fontId="32" fillId="21" borderId="16" xfId="45" applyNumberFormat="1" applyFont="1" applyFill="1" applyBorder="1" applyAlignment="1" applyProtection="1">
      <alignment horizontal="center" vertical="center"/>
    </xf>
    <xf numFmtId="0" fontId="8" fillId="0" borderId="14" xfId="41" applyNumberFormat="1" applyBorder="1" applyAlignment="1" applyProtection="1">
      <alignment horizontal="center" vertical="center" wrapText="1"/>
      <protection locked="0"/>
    </xf>
    <xf numFmtId="0" fontId="7" fillId="17" borderId="13" xfId="0" applyFont="1" applyFill="1" applyBorder="1" applyAlignment="1" applyProtection="1">
      <alignment horizontal="center" vertical="center" wrapText="1"/>
    </xf>
    <xf numFmtId="0" fontId="5" fillId="16" borderId="14" xfId="45" applyNumberFormat="1" applyFont="1" applyFill="1" applyBorder="1" applyAlignment="1" applyProtection="1">
      <alignment horizontal="center" vertical="center" wrapText="1"/>
      <protection locked="0"/>
    </xf>
    <xf numFmtId="49" fontId="34" fillId="16" borderId="0" xfId="45" applyNumberFormat="1" applyFont="1" applyFill="1" applyAlignment="1" applyProtection="1">
      <alignment vertical="top"/>
    </xf>
    <xf numFmtId="0" fontId="34" fillId="16" borderId="0" xfId="45" applyFont="1" applyFill="1" applyAlignment="1" applyProtection="1">
      <alignment vertical="center" wrapText="1"/>
    </xf>
    <xf numFmtId="49" fontId="34" fillId="16" borderId="0" xfId="45" applyNumberFormat="1" applyFont="1" applyFill="1" applyAlignment="1" applyProtection="1">
      <alignment horizontal="left" vertical="top"/>
    </xf>
    <xf numFmtId="0" fontId="32" fillId="21" borderId="0" xfId="45" applyFont="1" applyFill="1" applyAlignment="1" applyProtection="1">
      <alignment horizontal="left" vertical="center" wrapText="1"/>
    </xf>
    <xf numFmtId="0" fontId="15" fillId="0" borderId="0" xfId="0" applyFont="1"/>
    <xf numFmtId="9" fontId="5" fillId="16" borderId="14" xfId="48" applyFont="1" applyFill="1" applyBorder="1" applyAlignment="1" applyProtection="1">
      <alignment horizontal="center" vertical="center" wrapText="1"/>
      <protection locked="0"/>
    </xf>
    <xf numFmtId="164" fontId="44" fillId="16" borderId="14" xfId="30" applyNumberFormat="1" applyFont="1" applyFill="1" applyBorder="1" applyAlignment="1" applyProtection="1">
      <alignment horizontal="center" vertical="center" wrapText="1"/>
      <protection locked="0"/>
    </xf>
    <xf numFmtId="0" fontId="40" fillId="19" borderId="14" xfId="45" applyFont="1" applyFill="1" applyBorder="1" applyAlignment="1" applyProtection="1">
      <alignment vertical="center" wrapText="1"/>
    </xf>
    <xf numFmtId="0" fontId="4" fillId="22" borderId="14"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40" fillId="19" borderId="14" xfId="0" applyFont="1" applyFill="1" applyBorder="1" applyAlignment="1" applyProtection="1">
      <alignment horizontal="left" vertical="center" wrapText="1"/>
    </xf>
    <xf numFmtId="0" fontId="42" fillId="19" borderId="14" xfId="45" applyFont="1" applyFill="1" applyBorder="1" applyAlignment="1" applyProtection="1">
      <alignment horizontal="left" vertical="top" wrapText="1"/>
    </xf>
    <xf numFmtId="0" fontId="40" fillId="19" borderId="14" xfId="45" applyFont="1" applyFill="1" applyBorder="1" applyAlignment="1" applyProtection="1">
      <alignment horizontal="left" vertical="top" wrapText="1"/>
    </xf>
    <xf numFmtId="0" fontId="42" fillId="19" borderId="14" xfId="0" applyFont="1" applyFill="1" applyBorder="1" applyAlignment="1" applyProtection="1">
      <alignment horizontal="left" vertical="center" wrapText="1"/>
    </xf>
    <xf numFmtId="0" fontId="40" fillId="19" borderId="14" xfId="0" applyFont="1" applyFill="1" applyBorder="1" applyAlignment="1" applyProtection="1">
      <alignment vertical="center" wrapText="1"/>
    </xf>
    <xf numFmtId="0" fontId="40" fillId="19" borderId="17" xfId="0" applyFont="1" applyFill="1" applyBorder="1" applyAlignment="1" applyProtection="1">
      <alignment horizontal="left" vertical="center" wrapText="1"/>
    </xf>
    <xf numFmtId="0" fontId="40" fillId="19" borderId="14" xfId="45" applyFont="1" applyFill="1" applyBorder="1" applyAlignment="1" applyProtection="1">
      <alignment horizontal="left" vertical="center" wrapText="1"/>
    </xf>
    <xf numFmtId="0" fontId="42" fillId="19" borderId="14" xfId="45" applyFont="1" applyFill="1" applyBorder="1" applyAlignment="1" applyProtection="1">
      <alignment vertical="center" wrapText="1"/>
    </xf>
    <xf numFmtId="0" fontId="42" fillId="19" borderId="14" xfId="45" applyFont="1" applyFill="1" applyBorder="1" applyAlignment="1" applyProtection="1">
      <alignment horizontal="left" vertical="center" wrapText="1"/>
    </xf>
    <xf numFmtId="0" fontId="42" fillId="19" borderId="14" xfId="0" applyFont="1" applyFill="1" applyBorder="1" applyAlignment="1" applyProtection="1">
      <alignment vertical="center" wrapText="1"/>
    </xf>
    <xf numFmtId="0" fontId="46" fillId="0" borderId="0" xfId="56" applyFont="1" applyFill="1" applyAlignment="1" applyProtection="1">
      <alignment vertical="top"/>
    </xf>
    <xf numFmtId="0" fontId="47" fillId="0" borderId="0" xfId="56" applyNumberFormat="1" applyFont="1" applyFill="1" applyAlignment="1" applyProtection="1">
      <alignment vertical="top"/>
    </xf>
    <xf numFmtId="0" fontId="5" fillId="0" borderId="0" xfId="56" applyNumberFormat="1" applyFont="1" applyFill="1" applyAlignment="1" applyProtection="1">
      <alignment vertical="top"/>
    </xf>
    <xf numFmtId="0" fontId="6" fillId="0" borderId="0" xfId="56" applyNumberFormat="1" applyFont="1" applyFill="1" applyAlignment="1" applyProtection="1">
      <alignment vertical="top"/>
    </xf>
    <xf numFmtId="0" fontId="5" fillId="0" borderId="0" xfId="56" applyNumberFormat="1" applyFont="1" applyFill="1" applyProtection="1"/>
    <xf numFmtId="0" fontId="47" fillId="0" borderId="0" xfId="56" applyNumberFormat="1" applyFont="1" applyFill="1" applyProtection="1"/>
    <xf numFmtId="0" fontId="4" fillId="0" borderId="0" xfId="56" applyNumberFormat="1" applyFont="1" applyFill="1" applyProtection="1"/>
    <xf numFmtId="0" fontId="47" fillId="0" borderId="0" xfId="56" applyFont="1" applyFill="1" applyAlignment="1" applyProtection="1">
      <alignment vertical="top"/>
    </xf>
    <xf numFmtId="0" fontId="42" fillId="16" borderId="27" xfId="59" applyNumberFormat="1" applyFont="1" applyFill="1" applyBorder="1" applyAlignment="1" applyProtection="1">
      <alignment vertical="center" wrapText="1"/>
    </xf>
    <xf numFmtId="0" fontId="48" fillId="0" borderId="0" xfId="56" applyNumberFormat="1" applyFont="1" applyFill="1" applyProtection="1"/>
    <xf numFmtId="0" fontId="44" fillId="0" borderId="0" xfId="56" applyNumberFormat="1" applyFont="1" applyFill="1" applyProtection="1"/>
    <xf numFmtId="49" fontId="5" fillId="0" borderId="0" xfId="56" applyNumberFormat="1" applyFont="1" applyFill="1" applyBorder="1" applyAlignment="1" applyProtection="1">
      <alignment horizontal="left" vertical="top" wrapText="1"/>
    </xf>
    <xf numFmtId="49" fontId="5" fillId="0" borderId="0" xfId="56" applyNumberFormat="1" applyFont="1" applyFill="1" applyBorder="1" applyAlignment="1" applyProtection="1">
      <alignment horizontal="center" vertical="top" wrapText="1"/>
    </xf>
    <xf numFmtId="164" fontId="49" fillId="16" borderId="18" xfId="56" applyNumberFormat="1" applyFont="1" applyFill="1" applyBorder="1" applyAlignment="1" applyProtection="1">
      <alignment horizontal="center" wrapText="1"/>
      <protection locked="0"/>
    </xf>
    <xf numFmtId="0" fontId="5" fillId="20" borderId="0" xfId="56" applyNumberFormat="1" applyFont="1" applyFill="1" applyBorder="1" applyAlignment="1" applyProtection="1">
      <alignment horizontal="left" vertical="top" wrapText="1"/>
    </xf>
    <xf numFmtId="0" fontId="40" fillId="19" borderId="32" xfId="60" applyFont="1" applyFill="1" applyBorder="1" applyAlignment="1" applyProtection="1">
      <alignment horizontal="left" vertical="center" wrapText="1"/>
    </xf>
    <xf numFmtId="164" fontId="49" fillId="16" borderId="33" xfId="56" applyNumberFormat="1" applyFont="1" applyFill="1" applyBorder="1" applyAlignment="1" applyProtection="1">
      <alignment horizontal="center" wrapText="1"/>
      <protection locked="0"/>
    </xf>
    <xf numFmtId="164" fontId="49" fillId="16" borderId="34" xfId="56" applyNumberFormat="1" applyFont="1" applyFill="1" applyBorder="1" applyAlignment="1" applyProtection="1">
      <alignment horizontal="center" wrapText="1"/>
      <protection locked="0"/>
    </xf>
    <xf numFmtId="164" fontId="49" fillId="16" borderId="36" xfId="56" applyNumberFormat="1" applyFont="1" applyFill="1" applyBorder="1" applyAlignment="1" applyProtection="1">
      <alignment horizontal="center" wrapText="1"/>
      <protection locked="0"/>
    </xf>
    <xf numFmtId="0" fontId="42" fillId="19" borderId="32" xfId="60" applyFont="1" applyFill="1" applyBorder="1" applyAlignment="1" applyProtection="1">
      <alignment horizontal="left" vertical="center" wrapText="1"/>
    </xf>
    <xf numFmtId="0" fontId="40" fillId="19" borderId="32" xfId="60" applyFont="1" applyFill="1" applyBorder="1" applyAlignment="1" applyProtection="1">
      <alignment horizontal="left" vertical="center" wrapText="1" indent="1"/>
    </xf>
    <xf numFmtId="0" fontId="40" fillId="19" borderId="37" xfId="60" applyFont="1" applyFill="1" applyBorder="1" applyAlignment="1" applyProtection="1">
      <alignment horizontal="left" vertical="center" wrapText="1" indent="1"/>
    </xf>
    <xf numFmtId="164" fontId="49" fillId="16" borderId="38" xfId="56" applyNumberFormat="1" applyFont="1" applyFill="1" applyBorder="1" applyAlignment="1" applyProtection="1">
      <alignment horizontal="center" wrapText="1"/>
      <protection locked="0"/>
    </xf>
    <xf numFmtId="164" fontId="49" fillId="16" borderId="39" xfId="56" applyNumberFormat="1" applyFont="1" applyFill="1" applyBorder="1" applyAlignment="1" applyProtection="1">
      <alignment horizontal="center" wrapText="1"/>
      <protection locked="0"/>
    </xf>
    <xf numFmtId="49" fontId="5" fillId="0" borderId="0" xfId="56" applyNumberFormat="1" applyFont="1" applyFill="1" applyBorder="1" applyAlignment="1" applyProtection="1">
      <alignment vertical="top" wrapText="1"/>
    </xf>
    <xf numFmtId="0" fontId="51" fillId="0" borderId="0" xfId="56" applyFont="1" applyAlignment="1" applyProtection="1">
      <alignment vertical="top"/>
    </xf>
    <xf numFmtId="0" fontId="43" fillId="0" borderId="0" xfId="56" applyFont="1" applyAlignment="1" applyProtection="1">
      <alignment vertical="top"/>
    </xf>
    <xf numFmtId="0" fontId="6" fillId="16" borderId="0" xfId="56" applyFont="1" applyFill="1" applyBorder="1" applyAlignment="1" applyProtection="1">
      <alignment horizontal="left" vertical="center"/>
    </xf>
    <xf numFmtId="0" fontId="6" fillId="0" borderId="0" xfId="56" applyFont="1" applyFill="1" applyBorder="1" applyAlignment="1" applyProtection="1">
      <alignment horizontal="left" vertical="center"/>
    </xf>
    <xf numFmtId="0" fontId="42" fillId="16" borderId="9" xfId="59" applyNumberFormat="1" applyFont="1" applyFill="1" applyBorder="1" applyAlignment="1" applyProtection="1">
      <alignment vertical="center" wrapText="1"/>
    </xf>
    <xf numFmtId="0" fontId="31" fillId="21" borderId="18" xfId="56" applyFont="1" applyFill="1" applyBorder="1" applyAlignment="1" applyProtection="1">
      <alignment vertical="center" wrapText="1"/>
    </xf>
    <xf numFmtId="0" fontId="31" fillId="21" borderId="9" xfId="56" applyFont="1" applyFill="1" applyBorder="1" applyAlignment="1" applyProtection="1">
      <alignment vertical="center" wrapText="1"/>
    </xf>
    <xf numFmtId="0" fontId="7" fillId="0" borderId="9" xfId="56" applyFont="1" applyBorder="1" applyProtection="1">
      <protection locked="0"/>
    </xf>
    <xf numFmtId="0" fontId="2" fillId="0" borderId="9" xfId="56" applyFont="1" applyBorder="1" applyProtection="1">
      <protection locked="0"/>
    </xf>
    <xf numFmtId="0" fontId="2" fillId="0" borderId="9" xfId="56" applyFont="1" applyBorder="1" applyAlignment="1" applyProtection="1">
      <alignment horizontal="center"/>
      <protection locked="0"/>
    </xf>
    <xf numFmtId="0" fontId="47" fillId="0" borderId="0" xfId="56" applyFont="1" applyFill="1" applyAlignment="1" applyProtection="1">
      <alignment vertical="top"/>
      <protection locked="0"/>
    </xf>
    <xf numFmtId="0" fontId="5" fillId="0" borderId="9" xfId="56" applyFont="1" applyFill="1" applyBorder="1" applyAlignment="1" applyProtection="1">
      <alignment vertical="top" wrapText="1"/>
      <protection locked="0"/>
    </xf>
    <xf numFmtId="0" fontId="5" fillId="0" borderId="9" xfId="56" applyFont="1" applyBorder="1" applyAlignment="1" applyProtection="1">
      <alignment horizontal="center" vertical="top" wrapText="1"/>
      <protection locked="0"/>
    </xf>
    <xf numFmtId="164" fontId="5" fillId="0" borderId="9" xfId="56" applyNumberFormat="1" applyFont="1" applyBorder="1" applyAlignment="1" applyProtection="1">
      <alignment horizontal="center" vertical="top" wrapText="1"/>
      <protection locked="0"/>
    </xf>
    <xf numFmtId="10" fontId="5" fillId="0" borderId="9" xfId="56" applyNumberFormat="1" applyFont="1" applyBorder="1" applyAlignment="1" applyProtection="1">
      <alignment horizontal="center" vertical="top" wrapText="1"/>
      <protection locked="0"/>
    </xf>
    <xf numFmtId="0" fontId="5" fillId="0" borderId="0" xfId="60" applyFont="1" applyAlignment="1" applyProtection="1">
      <alignment vertical="top"/>
    </xf>
    <xf numFmtId="0" fontId="6" fillId="0" borderId="0" xfId="60" applyFont="1" applyFill="1" applyAlignment="1" applyProtection="1">
      <alignment vertical="top"/>
    </xf>
    <xf numFmtId="0" fontId="40" fillId="0" borderId="0" xfId="60" applyFont="1" applyAlignment="1" applyProtection="1">
      <alignment vertical="top"/>
    </xf>
    <xf numFmtId="0" fontId="42" fillId="0" borderId="0" xfId="60" applyFont="1" applyAlignment="1" applyProtection="1">
      <alignment vertical="top"/>
    </xf>
    <xf numFmtId="0" fontId="53" fillId="21" borderId="0" xfId="60" applyFont="1" applyFill="1" applyAlignment="1" applyProtection="1">
      <alignment vertical="top" wrapText="1"/>
    </xf>
    <xf numFmtId="0" fontId="53" fillId="21" borderId="0" xfId="60" applyFont="1" applyFill="1" applyAlignment="1" applyProtection="1">
      <alignment horizontal="center" vertical="center" wrapText="1"/>
    </xf>
    <xf numFmtId="0" fontId="5" fillId="0" borderId="9" xfId="60" applyFont="1" applyBorder="1" applyAlignment="1" applyProtection="1">
      <alignment vertical="top" wrapText="1"/>
      <protection locked="0"/>
    </xf>
    <xf numFmtId="0" fontId="54" fillId="16" borderId="0" xfId="61" applyFont="1" applyFill="1" applyBorder="1" applyAlignment="1" applyProtection="1">
      <alignment vertical="top"/>
    </xf>
    <xf numFmtId="0" fontId="2" fillId="0" borderId="0" xfId="60" applyFont="1" applyAlignment="1" applyProtection="1">
      <alignment vertical="top"/>
    </xf>
    <xf numFmtId="0" fontId="43" fillId="0" borderId="0" xfId="60" applyFont="1" applyAlignment="1" applyProtection="1">
      <alignment vertical="top"/>
    </xf>
    <xf numFmtId="0" fontId="6" fillId="16" borderId="0" xfId="61" applyFont="1" applyFill="1" applyBorder="1" applyAlignment="1" applyProtection="1">
      <alignment vertical="top"/>
    </xf>
    <xf numFmtId="0" fontId="7" fillId="16" borderId="0" xfId="61" applyFont="1" applyFill="1" applyBorder="1" applyAlignment="1" applyProtection="1">
      <alignment vertical="top"/>
    </xf>
    <xf numFmtId="0" fontId="40" fillId="16" borderId="0" xfId="62" applyFont="1" applyFill="1" applyBorder="1" applyAlignment="1" applyProtection="1">
      <alignment vertical="top"/>
    </xf>
    <xf numFmtId="0" fontId="5" fillId="16" borderId="0" xfId="62" applyFont="1" applyFill="1" applyBorder="1" applyAlignment="1" applyProtection="1">
      <alignment vertical="top"/>
    </xf>
    <xf numFmtId="0" fontId="2" fillId="16" borderId="0" xfId="62" applyFont="1" applyFill="1" applyBorder="1" applyAlignment="1" applyProtection="1">
      <alignment vertical="top"/>
    </xf>
    <xf numFmtId="0" fontId="54" fillId="16" borderId="0" xfId="61" applyFont="1" applyFill="1" applyBorder="1" applyAlignment="1" applyProtection="1">
      <alignment horizontal="right" vertical="top"/>
    </xf>
    <xf numFmtId="0" fontId="6" fillId="16" borderId="0" xfId="61" applyFont="1" applyFill="1" applyBorder="1" applyAlignment="1" applyProtection="1">
      <alignment horizontal="left" vertical="top"/>
    </xf>
    <xf numFmtId="0" fontId="55" fillId="16" borderId="0" xfId="61" applyFont="1" applyFill="1" applyBorder="1" applyAlignment="1" applyProtection="1">
      <alignment horizontal="left" vertical="top"/>
    </xf>
    <xf numFmtId="0" fontId="12" fillId="16" borderId="0" xfId="61" applyFont="1" applyFill="1" applyBorder="1" applyAlignment="1" applyProtection="1">
      <alignment vertical="top"/>
    </xf>
    <xf numFmtId="0" fontId="7" fillId="16" borderId="0" xfId="61" applyFont="1" applyFill="1" applyBorder="1" applyAlignment="1" applyProtection="1">
      <alignment horizontal="right" vertical="top"/>
    </xf>
    <xf numFmtId="0" fontId="5" fillId="16" borderId="0" xfId="60" applyFont="1" applyFill="1" applyAlignment="1" applyProtection="1">
      <alignment vertical="top"/>
    </xf>
    <xf numFmtId="0" fontId="40" fillId="16" borderId="9" xfId="60" applyFont="1" applyFill="1" applyBorder="1" applyAlignment="1" applyProtection="1">
      <alignment vertical="top" wrapText="1"/>
    </xf>
    <xf numFmtId="49" fontId="40" fillId="16" borderId="9" xfId="60" applyNumberFormat="1" applyFont="1" applyFill="1" applyBorder="1" applyAlignment="1" applyProtection="1">
      <alignment vertical="top" wrapText="1"/>
      <protection locked="0"/>
    </xf>
    <xf numFmtId="0" fontId="5" fillId="16" borderId="0" xfId="60" applyFont="1" applyFill="1" applyAlignment="1" applyProtection="1">
      <alignment vertical="top"/>
      <protection locked="0"/>
    </xf>
    <xf numFmtId="0" fontId="5" fillId="16" borderId="12" xfId="60" applyFont="1" applyFill="1" applyBorder="1" applyAlignment="1" applyProtection="1">
      <alignment vertical="top"/>
      <protection locked="0"/>
    </xf>
    <xf numFmtId="0" fontId="5" fillId="0" borderId="0" xfId="56" applyNumberFormat="1" applyFont="1" applyFill="1" applyBorder="1" applyProtection="1"/>
    <xf numFmtId="0" fontId="2" fillId="0" borderId="0" xfId="56" applyFont="1" applyProtection="1"/>
    <xf numFmtId="164" fontId="2" fillId="16" borderId="0" xfId="56" applyNumberFormat="1" applyFont="1" applyFill="1" applyBorder="1" applyAlignment="1" applyProtection="1">
      <alignment horizontal="center" vertical="center" wrapText="1"/>
    </xf>
    <xf numFmtId="0" fontId="41" fillId="25" borderId="40" xfId="56" applyNumberFormat="1" applyFont="1" applyFill="1" applyBorder="1" applyAlignment="1" applyProtection="1"/>
    <xf numFmtId="0" fontId="31" fillId="21" borderId="31" xfId="56" applyFont="1" applyFill="1" applyBorder="1" applyAlignment="1" applyProtection="1"/>
    <xf numFmtId="0" fontId="41" fillId="25" borderId="41" xfId="56" applyNumberFormat="1" applyFont="1" applyFill="1" applyBorder="1" applyAlignment="1" applyProtection="1">
      <alignment horizontal="center"/>
    </xf>
    <xf numFmtId="0" fontId="41" fillId="25" borderId="41" xfId="56" applyNumberFormat="1" applyFont="1" applyFill="1" applyBorder="1" applyAlignment="1" applyProtection="1">
      <alignment horizontal="center" wrapText="1"/>
    </xf>
    <xf numFmtId="0" fontId="32" fillId="21" borderId="52" xfId="56" applyFont="1" applyFill="1" applyBorder="1" applyAlignment="1" applyProtection="1">
      <alignment horizontal="center" vertical="center" wrapText="1"/>
    </xf>
    <xf numFmtId="0" fontId="42" fillId="20" borderId="0" xfId="56" applyFont="1" applyFill="1" applyBorder="1" applyAlignment="1" applyProtection="1">
      <alignment vertical="top" wrapText="1"/>
    </xf>
    <xf numFmtId="0" fontId="57" fillId="19" borderId="14" xfId="0" applyFont="1" applyFill="1" applyBorder="1" applyAlignment="1" applyProtection="1">
      <alignment horizontal="left" vertical="center" wrapText="1"/>
    </xf>
    <xf numFmtId="49" fontId="57" fillId="20" borderId="0" xfId="0" applyNumberFormat="1" applyFont="1" applyFill="1" applyAlignment="1" applyProtection="1">
      <alignment vertical="top"/>
    </xf>
    <xf numFmtId="49" fontId="56" fillId="20" borderId="0" xfId="0" applyNumberFormat="1" applyFont="1" applyFill="1" applyAlignment="1" applyProtection="1">
      <alignment vertical="top"/>
    </xf>
    <xf numFmtId="167" fontId="56" fillId="20" borderId="0" xfId="0" applyNumberFormat="1" applyFont="1" applyFill="1" applyAlignment="1" applyProtection="1">
      <alignment vertical="top"/>
    </xf>
    <xf numFmtId="167" fontId="56" fillId="20" borderId="0" xfId="0" applyNumberFormat="1" applyFont="1" applyFill="1" applyAlignment="1" applyProtection="1">
      <alignment horizontal="left" vertical="top"/>
    </xf>
    <xf numFmtId="49" fontId="56" fillId="20" borderId="0" xfId="0" applyNumberFormat="1" applyFont="1" applyFill="1" applyBorder="1" applyAlignment="1" applyProtection="1">
      <alignment vertical="center"/>
    </xf>
    <xf numFmtId="49" fontId="56" fillId="20" borderId="0" xfId="0" applyNumberFormat="1" applyFont="1" applyFill="1" applyAlignment="1" applyProtection="1">
      <alignment vertical="center"/>
    </xf>
    <xf numFmtId="0" fontId="56" fillId="20" borderId="0" xfId="0" applyFont="1" applyFill="1" applyBorder="1" applyAlignment="1" applyProtection="1">
      <alignment horizontal="left" vertical="top"/>
    </xf>
    <xf numFmtId="0" fontId="56" fillId="16" borderId="0" xfId="45" applyFont="1" applyFill="1" applyAlignment="1" applyProtection="1">
      <alignment vertical="center" wrapText="1"/>
    </xf>
    <xf numFmtId="167" fontId="56" fillId="16" borderId="0" xfId="45" applyNumberFormat="1" applyFont="1" applyFill="1" applyAlignment="1" applyProtection="1">
      <alignment horizontal="left" vertical="top"/>
    </xf>
    <xf numFmtId="49" fontId="56" fillId="20" borderId="0" xfId="0" applyNumberFormat="1" applyFont="1" applyFill="1" applyAlignment="1" applyProtection="1">
      <alignment horizontal="left" vertical="top"/>
    </xf>
    <xf numFmtId="167" fontId="56" fillId="20" borderId="0" xfId="0" quotePrefix="1" applyNumberFormat="1" applyFont="1" applyFill="1" applyAlignment="1" applyProtection="1">
      <alignment horizontal="left" vertical="top"/>
    </xf>
    <xf numFmtId="0" fontId="56" fillId="19" borderId="14" xfId="0" applyFont="1" applyFill="1" applyBorder="1" applyAlignment="1" applyProtection="1">
      <alignment vertical="center" wrapText="1"/>
    </xf>
    <xf numFmtId="0" fontId="57" fillId="19" borderId="14" xfId="0" applyFont="1" applyFill="1" applyBorder="1" applyAlignment="1" applyProtection="1">
      <alignment vertical="center" wrapText="1"/>
    </xf>
    <xf numFmtId="49" fontId="40" fillId="19" borderId="35" xfId="56" applyNumberFormat="1" applyFont="1" applyFill="1" applyBorder="1" applyAlignment="1" applyProtection="1">
      <alignment horizontal="left" vertical="top" wrapText="1"/>
    </xf>
    <xf numFmtId="49" fontId="40" fillId="19" borderId="40" xfId="56" applyNumberFormat="1" applyFont="1" applyFill="1" applyBorder="1" applyAlignment="1" applyProtection="1">
      <alignment horizontal="left" vertical="top" wrapText="1"/>
    </xf>
    <xf numFmtId="49" fontId="42" fillId="19" borderId="40" xfId="56" applyNumberFormat="1" applyFont="1" applyFill="1" applyBorder="1" applyAlignment="1" applyProtection="1">
      <alignment horizontal="left" vertical="top" wrapText="1"/>
    </xf>
    <xf numFmtId="0" fontId="40" fillId="19" borderId="26" xfId="56" applyFont="1" applyFill="1" applyBorder="1" applyAlignment="1" applyProtection="1">
      <alignment horizontal="center" vertical="center"/>
    </xf>
    <xf numFmtId="7" fontId="58" fillId="16" borderId="48" xfId="57" applyNumberFormat="1" applyFont="1" applyFill="1" applyBorder="1" applyAlignment="1" applyProtection="1">
      <alignment horizontal="center" vertical="center" wrapText="1"/>
      <protection locked="0"/>
    </xf>
    <xf numFmtId="0" fontId="58" fillId="0" borderId="0" xfId="60" applyFont="1" applyAlignment="1" applyProtection="1">
      <alignment vertical="top"/>
    </xf>
    <xf numFmtId="0" fontId="40" fillId="19" borderId="14" xfId="0" applyFont="1" applyFill="1" applyBorder="1" applyAlignment="1" applyProtection="1">
      <alignment vertical="top" wrapText="1"/>
    </xf>
    <xf numFmtId="0" fontId="42" fillId="20" borderId="0" xfId="56" applyFont="1" applyFill="1" applyBorder="1" applyAlignment="1" applyProtection="1">
      <alignment horizontal="left" vertical="top" wrapText="1"/>
    </xf>
    <xf numFmtId="0" fontId="5" fillId="18" borderId="18" xfId="56" applyFont="1" applyFill="1" applyBorder="1" applyAlignment="1" applyProtection="1">
      <alignment horizontal="center" vertical="center"/>
      <protection locked="0"/>
    </xf>
    <xf numFmtId="0" fontId="40" fillId="20" borderId="0" xfId="45" applyFont="1" applyFill="1" applyProtection="1"/>
    <xf numFmtId="0" fontId="57" fillId="20" borderId="0" xfId="45" applyFont="1" applyFill="1" applyProtection="1"/>
    <xf numFmtId="0" fontId="42" fillId="20" borderId="0" xfId="45" applyFont="1" applyFill="1" applyProtection="1"/>
    <xf numFmtId="0" fontId="15" fillId="20" borderId="0" xfId="45" applyFill="1" applyAlignment="1" applyProtection="1">
      <alignment vertical="top"/>
    </xf>
    <xf numFmtId="0" fontId="15" fillId="20" borderId="0" xfId="45" applyFill="1" applyProtection="1"/>
    <xf numFmtId="0" fontId="6" fillId="20" borderId="0" xfId="0" applyFont="1" applyFill="1" applyAlignment="1" applyProtection="1">
      <alignment vertical="top"/>
    </xf>
    <xf numFmtId="0" fontId="15" fillId="0" borderId="0" xfId="45" applyFill="1" applyProtection="1"/>
    <xf numFmtId="0" fontId="35" fillId="20" borderId="0" xfId="0" applyFont="1" applyFill="1" applyAlignment="1" applyProtection="1">
      <alignment wrapText="1"/>
    </xf>
    <xf numFmtId="0" fontId="33" fillId="16" borderId="0" xfId="45" applyFont="1" applyFill="1" applyProtection="1"/>
    <xf numFmtId="0" fontId="57" fillId="16" borderId="0" xfId="45" applyFont="1" applyFill="1" applyProtection="1"/>
    <xf numFmtId="0" fontId="34" fillId="16" borderId="0" xfId="45" applyFont="1" applyFill="1" applyProtection="1"/>
    <xf numFmtId="0" fontId="42" fillId="20" borderId="0" xfId="45" applyFont="1" applyFill="1" applyAlignment="1" applyProtection="1">
      <alignment vertical="top"/>
    </xf>
    <xf numFmtId="0" fontId="40" fillId="23" borderId="24" xfId="0" applyFont="1" applyFill="1" applyBorder="1" applyAlignment="1" applyProtection="1">
      <alignment vertical="center" wrapText="1"/>
    </xf>
    <xf numFmtId="0" fontId="40" fillId="23" borderId="25" xfId="0" applyFont="1" applyFill="1" applyBorder="1" applyAlignment="1" applyProtection="1">
      <alignment vertical="center" wrapText="1"/>
    </xf>
    <xf numFmtId="167" fontId="56" fillId="20" borderId="0" xfId="45" quotePrefix="1" applyNumberFormat="1" applyFont="1" applyFill="1" applyAlignment="1" applyProtection="1">
      <alignment horizontal="left" vertical="top"/>
    </xf>
    <xf numFmtId="0" fontId="56" fillId="20" borderId="0" xfId="45" applyFont="1" applyFill="1" applyAlignment="1" applyProtection="1">
      <alignment vertical="top"/>
    </xf>
    <xf numFmtId="9" fontId="2" fillId="16" borderId="0" xfId="56" applyNumberFormat="1" applyFont="1" applyFill="1" applyBorder="1" applyAlignment="1" applyProtection="1">
      <alignment horizontal="center" vertical="center" wrapText="1"/>
    </xf>
    <xf numFmtId="9" fontId="40" fillId="16" borderId="28" xfId="58" applyFont="1" applyFill="1" applyBorder="1" applyAlignment="1" applyProtection="1">
      <alignment horizontal="center" wrapText="1"/>
      <protection locked="0"/>
    </xf>
    <xf numFmtId="0" fontId="2" fillId="0" borderId="0" xfId="56" applyFont="1" applyFill="1" applyProtection="1"/>
    <xf numFmtId="0" fontId="4" fillId="0" borderId="0" xfId="56" applyFont="1" applyFill="1" applyProtection="1"/>
    <xf numFmtId="0" fontId="31" fillId="21" borderId="9" xfId="56" applyFont="1" applyFill="1" applyBorder="1" applyAlignment="1" applyProtection="1">
      <alignment horizontal="center" vertical="center" wrapText="1"/>
    </xf>
    <xf numFmtId="0" fontId="31" fillId="21" borderId="26" xfId="56" applyFont="1" applyFill="1" applyBorder="1" applyAlignment="1" applyProtection="1">
      <alignment horizontal="center" vertical="center" wrapText="1"/>
    </xf>
    <xf numFmtId="0" fontId="31" fillId="21" borderId="9" xfId="56" applyFont="1" applyFill="1" applyBorder="1" applyAlignment="1" applyProtection="1">
      <alignment vertical="center"/>
    </xf>
    <xf numFmtId="0" fontId="2" fillId="0" borderId="0" xfId="56" applyProtection="1"/>
    <xf numFmtId="0" fontId="5" fillId="0" borderId="0" xfId="60" applyFont="1" applyAlignment="1" applyProtection="1">
      <alignment vertical="top"/>
      <protection locked="0"/>
    </xf>
    <xf numFmtId="49" fontId="42" fillId="19" borderId="44" xfId="56" applyNumberFormat="1" applyFont="1" applyFill="1" applyBorder="1" applyAlignment="1" applyProtection="1">
      <alignment horizontal="left" vertical="top" wrapText="1"/>
    </xf>
    <xf numFmtId="0" fontId="42" fillId="0" borderId="0" xfId="56" applyNumberFormat="1" applyFont="1" applyFill="1" applyBorder="1" applyAlignment="1" applyProtection="1">
      <alignment horizontal="left" vertical="top" wrapText="1"/>
    </xf>
    <xf numFmtId="167" fontId="56" fillId="20" borderId="0" xfId="45" applyNumberFormat="1" applyFont="1" applyFill="1" applyAlignment="1" applyProtection="1">
      <alignment horizontal="left" vertical="top"/>
    </xf>
    <xf numFmtId="0" fontId="35" fillId="18" borderId="14" xfId="60" applyFont="1" applyFill="1" applyBorder="1" applyAlignment="1" applyProtection="1">
      <alignment horizontal="center" vertical="center" wrapText="1"/>
    </xf>
    <xf numFmtId="0" fontId="7" fillId="17" borderId="15" xfId="60" applyFont="1" applyFill="1" applyBorder="1" applyAlignment="1" applyProtection="1">
      <alignment horizontal="center" vertical="center" wrapText="1"/>
    </xf>
    <xf numFmtId="0" fontId="7" fillId="17" borderId="13" xfId="60" applyFont="1" applyFill="1" applyBorder="1" applyAlignment="1" applyProtection="1">
      <alignment horizontal="center" vertical="center" wrapText="1"/>
    </xf>
    <xf numFmtId="0" fontId="7" fillId="17" borderId="15" xfId="60" applyFont="1" applyFill="1" applyBorder="1" applyAlignment="1" applyProtection="1">
      <alignment horizontal="center" vertical="center" wrapText="1"/>
    </xf>
    <xf numFmtId="0" fontId="7" fillId="17" borderId="13" xfId="60" applyFont="1" applyFill="1" applyBorder="1" applyAlignment="1" applyProtection="1">
      <alignment horizontal="center" vertical="center" wrapText="1"/>
    </xf>
    <xf numFmtId="0" fontId="7" fillId="17" borderId="15" xfId="60" applyFont="1" applyFill="1" applyBorder="1" applyAlignment="1" applyProtection="1">
      <alignment horizontal="center" vertical="center" wrapText="1"/>
    </xf>
    <xf numFmtId="0" fontId="7" fillId="17" borderId="13" xfId="60" applyFont="1" applyFill="1" applyBorder="1" applyAlignment="1" applyProtection="1">
      <alignment horizontal="center" vertical="center" wrapText="1"/>
    </xf>
    <xf numFmtId="0" fontId="35" fillId="18" borderId="14" xfId="60" applyFont="1" applyFill="1" applyBorder="1" applyAlignment="1" applyProtection="1">
      <alignment horizontal="center" vertical="center" wrapText="1"/>
    </xf>
    <xf numFmtId="0" fontId="7" fillId="17" borderId="15" xfId="60" applyFont="1" applyFill="1" applyBorder="1" applyAlignment="1" applyProtection="1">
      <alignment horizontal="center" vertical="center" wrapText="1"/>
    </xf>
    <xf numFmtId="0" fontId="7" fillId="17" borderId="13" xfId="60" applyFont="1" applyFill="1" applyBorder="1" applyAlignment="1" applyProtection="1">
      <alignment horizontal="center" vertical="center" wrapText="1"/>
    </xf>
    <xf numFmtId="0" fontId="32" fillId="21" borderId="0" xfId="0" applyFont="1" applyFill="1" applyAlignment="1" applyProtection="1">
      <alignment vertical="center"/>
    </xf>
    <xf numFmtId="49" fontId="5" fillId="19" borderId="40" xfId="0" applyNumberFormat="1" applyFont="1" applyFill="1" applyBorder="1" applyAlignment="1" applyProtection="1">
      <alignment horizontal="left" vertical="top" wrapText="1"/>
    </xf>
    <xf numFmtId="49" fontId="7" fillId="19" borderId="40" xfId="0" applyNumberFormat="1" applyFont="1" applyFill="1" applyBorder="1" applyAlignment="1" applyProtection="1">
      <alignment horizontal="left" vertical="top" wrapText="1"/>
    </xf>
    <xf numFmtId="49" fontId="7" fillId="19" borderId="44" xfId="0" applyNumberFormat="1" applyFont="1" applyFill="1" applyBorder="1" applyAlignment="1" applyProtection="1">
      <alignment horizontal="left" vertical="top" wrapText="1"/>
    </xf>
    <xf numFmtId="0" fontId="42" fillId="16" borderId="57" xfId="59" applyNumberFormat="1" applyFont="1" applyFill="1" applyBorder="1" applyAlignment="1" applyProtection="1">
      <alignment vertical="center" wrapText="1"/>
    </xf>
    <xf numFmtId="0" fontId="40" fillId="19" borderId="14" xfId="0" applyFont="1" applyFill="1" applyBorder="1" applyAlignment="1" applyProtection="1">
      <alignment horizontal="left" vertical="center" wrapText="1" indent="1"/>
    </xf>
    <xf numFmtId="0" fontId="41" fillId="25" borderId="50" xfId="60" applyFont="1" applyFill="1" applyBorder="1" applyAlignment="1" applyProtection="1">
      <alignment vertical="center" wrapText="1"/>
    </xf>
    <xf numFmtId="0" fontId="31" fillId="21" borderId="18" xfId="56" applyFont="1" applyFill="1" applyBorder="1" applyAlignment="1" applyProtection="1">
      <alignment vertical="center"/>
    </xf>
    <xf numFmtId="0" fontId="31" fillId="21" borderId="26" xfId="56" applyFont="1" applyFill="1" applyBorder="1" applyAlignment="1" applyProtection="1">
      <alignment vertical="center"/>
    </xf>
    <xf numFmtId="0" fontId="42" fillId="20" borderId="0" xfId="56" applyFont="1" applyFill="1" applyBorder="1" applyAlignment="1" applyProtection="1">
      <alignment horizontal="left" vertical="top" wrapText="1"/>
    </xf>
    <xf numFmtId="0" fontId="32" fillId="21" borderId="16" xfId="45" applyFont="1" applyFill="1" applyBorder="1" applyAlignment="1" applyProtection="1">
      <alignment vertical="center" wrapText="1"/>
    </xf>
    <xf numFmtId="0" fontId="32" fillId="21" borderId="61" xfId="45" applyFont="1" applyFill="1" applyBorder="1" applyAlignment="1" applyProtection="1">
      <alignment vertical="center" wrapText="1"/>
    </xf>
    <xf numFmtId="0" fontId="40" fillId="0" borderId="0" xfId="0" applyFont="1" applyFill="1" applyBorder="1" applyAlignment="1" applyProtection="1">
      <alignment horizontal="left" vertical="center" wrapText="1"/>
    </xf>
    <xf numFmtId="0" fontId="35" fillId="0" borderId="0" xfId="45" applyFont="1" applyFill="1" applyBorder="1" applyAlignment="1" applyProtection="1">
      <alignment horizontal="center" vertical="center" wrapText="1"/>
    </xf>
    <xf numFmtId="0" fontId="5" fillId="0" borderId="0" xfId="45"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center" vertical="center" wrapText="1"/>
      <protection locked="0"/>
    </xf>
    <xf numFmtId="0" fontId="57" fillId="20" borderId="0" xfId="45" applyNumberFormat="1" applyFont="1" applyFill="1" applyProtection="1"/>
    <xf numFmtId="0" fontId="15" fillId="20" borderId="0" xfId="45" applyNumberFormat="1" applyFill="1" applyProtection="1"/>
    <xf numFmtId="0" fontId="56" fillId="20" borderId="0" xfId="0" applyNumberFormat="1" applyFont="1" applyFill="1" applyAlignment="1" applyProtection="1">
      <alignment horizontal="left" vertical="top"/>
    </xf>
    <xf numFmtId="0" fontId="42" fillId="20" borderId="0" xfId="56" applyFont="1" applyFill="1" applyBorder="1" applyAlignment="1" applyProtection="1">
      <alignment vertical="top"/>
    </xf>
    <xf numFmtId="0" fontId="59" fillId="21" borderId="0" xfId="45" applyNumberFormat="1" applyFont="1" applyFill="1" applyAlignment="1" applyProtection="1">
      <alignment horizontal="center" vertical="center" wrapText="1"/>
    </xf>
    <xf numFmtId="0" fontId="2" fillId="0" borderId="0" xfId="0" applyFont="1"/>
    <xf numFmtId="0" fontId="58" fillId="20" borderId="0" xfId="56" applyNumberFormat="1" applyFont="1" applyFill="1" applyBorder="1" applyAlignment="1" applyProtection="1">
      <alignment horizontal="left" vertical="top" wrapText="1"/>
    </xf>
    <xf numFmtId="0" fontId="58" fillId="0" borderId="0" xfId="56" applyNumberFormat="1" applyFont="1" applyFill="1" applyBorder="1" applyProtection="1"/>
    <xf numFmtId="0" fontId="58" fillId="20" borderId="59" xfId="56" applyNumberFormat="1" applyFont="1" applyFill="1" applyBorder="1" applyAlignment="1" applyProtection="1">
      <alignment horizontal="left" vertical="top" wrapText="1"/>
    </xf>
    <xf numFmtId="0" fontId="31" fillId="24" borderId="62" xfId="56" applyFont="1" applyFill="1" applyBorder="1" applyAlignment="1" applyProtection="1">
      <alignment horizontal="left" vertical="center" wrapText="1"/>
    </xf>
    <xf numFmtId="0" fontId="5" fillId="0" borderId="64" xfId="56" applyNumberFormat="1" applyFont="1" applyFill="1" applyBorder="1" applyAlignment="1" applyProtection="1">
      <alignment horizontal="center"/>
    </xf>
    <xf numFmtId="0" fontId="5" fillId="0" borderId="65" xfId="56" applyNumberFormat="1" applyFont="1" applyFill="1" applyBorder="1" applyAlignment="1" applyProtection="1">
      <alignment horizontal="center"/>
    </xf>
    <xf numFmtId="7" fontId="58" fillId="16" borderId="67" xfId="57" applyNumberFormat="1" applyFont="1" applyFill="1" applyBorder="1" applyAlignment="1" applyProtection="1">
      <alignment horizontal="center" vertical="center" wrapText="1"/>
      <protection locked="0"/>
    </xf>
    <xf numFmtId="0" fontId="5" fillId="0" borderId="66" xfId="56" applyNumberFormat="1" applyFont="1" applyFill="1" applyBorder="1" applyAlignment="1" applyProtection="1">
      <alignment horizontal="center"/>
    </xf>
    <xf numFmtId="7" fontId="58" fillId="16" borderId="68" xfId="57" applyNumberFormat="1" applyFont="1" applyFill="1" applyBorder="1" applyAlignment="1" applyProtection="1">
      <alignment horizontal="center" vertical="center" wrapText="1"/>
      <protection locked="0"/>
    </xf>
    <xf numFmtId="0" fontId="41" fillId="25" borderId="63" xfId="56" applyNumberFormat="1" applyFont="1" applyFill="1" applyBorder="1" applyAlignment="1" applyProtection="1">
      <alignment horizontal="center" vertical="center"/>
    </xf>
    <xf numFmtId="0" fontId="31" fillId="21" borderId="69" xfId="56" applyFont="1" applyFill="1" applyBorder="1" applyAlignment="1" applyProtection="1">
      <alignment vertical="center"/>
    </xf>
    <xf numFmtId="0" fontId="31" fillId="21" borderId="70" xfId="56" applyFont="1" applyFill="1" applyBorder="1" applyAlignment="1" applyProtection="1">
      <alignment vertical="center"/>
    </xf>
    <xf numFmtId="0" fontId="42" fillId="16" borderId="71" xfId="59" applyNumberFormat="1" applyFont="1" applyFill="1" applyBorder="1" applyAlignment="1" applyProtection="1">
      <alignment vertical="center" wrapText="1"/>
    </xf>
    <xf numFmtId="0" fontId="5" fillId="18" borderId="72" xfId="56" applyFont="1" applyFill="1" applyBorder="1" applyAlignment="1" applyProtection="1">
      <alignment horizontal="center" vertical="center"/>
      <protection locked="0"/>
    </xf>
    <xf numFmtId="0" fontId="41" fillId="25" borderId="64" xfId="56" applyNumberFormat="1" applyFont="1" applyFill="1" applyBorder="1" applyAlignment="1" applyProtection="1">
      <alignment horizontal="center" vertical="center"/>
    </xf>
    <xf numFmtId="7" fontId="58" fillId="16" borderId="58" xfId="57" applyNumberFormat="1" applyFont="1" applyFill="1" applyBorder="1" applyAlignment="1" applyProtection="1">
      <alignment horizontal="center" vertical="center" wrapText="1"/>
      <protection locked="0"/>
    </xf>
    <xf numFmtId="49" fontId="5" fillId="19" borderId="60" xfId="0" applyNumberFormat="1" applyFont="1" applyFill="1" applyBorder="1" applyAlignment="1" applyProtection="1">
      <alignment horizontal="centerContinuous" vertical="top" wrapText="1"/>
    </xf>
    <xf numFmtId="7" fontId="58" fillId="16" borderId="73" xfId="57" applyNumberFormat="1" applyFont="1" applyFill="1" applyBorder="1" applyAlignment="1" applyProtection="1">
      <alignment horizontal="center" vertical="center" wrapText="1"/>
      <protection locked="0"/>
    </xf>
    <xf numFmtId="7" fontId="58" fillId="16" borderId="77" xfId="57" applyNumberFormat="1" applyFont="1" applyFill="1" applyBorder="1" applyAlignment="1" applyProtection="1">
      <alignment horizontal="center" vertical="center" wrapText="1"/>
      <protection locked="0"/>
    </xf>
    <xf numFmtId="7" fontId="58" fillId="16" borderId="65" xfId="57" applyNumberFormat="1" applyFont="1" applyFill="1" applyBorder="1" applyAlignment="1" applyProtection="1">
      <alignment horizontal="center" vertical="center" wrapText="1"/>
      <protection locked="0"/>
    </xf>
    <xf numFmtId="7" fontId="58" fillId="16" borderId="74" xfId="57" applyNumberFormat="1" applyFont="1" applyFill="1" applyBorder="1" applyAlignment="1" applyProtection="1">
      <alignment horizontal="center" vertical="center" wrapText="1"/>
      <protection locked="0"/>
    </xf>
    <xf numFmtId="0" fontId="42" fillId="19" borderId="14" xfId="0" applyFont="1" applyFill="1" applyBorder="1" applyAlignment="1" applyProtection="1">
      <alignment horizontal="left" vertical="top" wrapText="1"/>
    </xf>
    <xf numFmtId="0" fontId="41" fillId="25" borderId="79" xfId="56" applyNumberFormat="1" applyFont="1" applyFill="1" applyBorder="1" applyAlignment="1" applyProtection="1">
      <alignment horizontal="center"/>
    </xf>
    <xf numFmtId="0" fontId="41" fillId="25" borderId="78" xfId="56" applyNumberFormat="1" applyFont="1" applyFill="1" applyBorder="1" applyAlignment="1" applyProtection="1">
      <alignment horizontal="center"/>
    </xf>
    <xf numFmtId="0" fontId="42" fillId="0" borderId="78" xfId="56" applyNumberFormat="1" applyFont="1" applyFill="1" applyBorder="1" applyAlignment="1" applyProtection="1">
      <alignment horizontal="left" vertical="center" wrapText="1"/>
    </xf>
    <xf numFmtId="0" fontId="60" fillId="21" borderId="55" xfId="56" applyFont="1" applyFill="1" applyBorder="1" applyAlignment="1" applyProtection="1">
      <alignment horizontal="left" vertical="center" wrapText="1"/>
    </xf>
    <xf numFmtId="0" fontId="61" fillId="0" borderId="0" xfId="56" applyNumberFormat="1" applyFont="1" applyFill="1" applyAlignment="1" applyProtection="1">
      <alignment vertical="top"/>
    </xf>
    <xf numFmtId="49" fontId="40" fillId="19" borderId="83" xfId="56" applyNumberFormat="1" applyFont="1" applyFill="1" applyBorder="1" applyAlignment="1" applyProtection="1">
      <alignment horizontal="left" vertical="top" wrapText="1"/>
    </xf>
    <xf numFmtId="0" fontId="2" fillId="20" borderId="0" xfId="45" applyFont="1" applyFill="1" applyProtection="1"/>
    <xf numFmtId="0" fontId="57" fillId="20" borderId="0" xfId="45" applyFont="1" applyFill="1" applyAlignment="1" applyProtection="1">
      <alignment horizontal="left"/>
    </xf>
    <xf numFmtId="0" fontId="56" fillId="20" borderId="0" xfId="45" quotePrefix="1" applyFont="1" applyFill="1" applyAlignment="1" applyProtection="1">
      <alignment horizontal="left"/>
    </xf>
    <xf numFmtId="0" fontId="57" fillId="20" borderId="0" xfId="45" applyFont="1" applyFill="1" applyAlignment="1" applyProtection="1">
      <alignment horizontal="left" vertical="top"/>
    </xf>
    <xf numFmtId="0" fontId="56" fillId="20" borderId="0" xfId="45" applyFont="1" applyFill="1" applyAlignment="1" applyProtection="1">
      <alignment horizontal="left" vertical="top"/>
    </xf>
    <xf numFmtId="0" fontId="56" fillId="20" borderId="0" xfId="45" applyFont="1" applyFill="1" applyAlignment="1" applyProtection="1">
      <alignment horizontal="left"/>
    </xf>
    <xf numFmtId="0" fontId="56" fillId="20" borderId="0" xfId="45" quotePrefix="1" applyFont="1" applyFill="1" applyAlignment="1" applyProtection="1">
      <alignment horizontal="left" vertical="top"/>
    </xf>
    <xf numFmtId="0" fontId="44" fillId="20" borderId="0" xfId="45" applyFont="1" applyFill="1" applyAlignment="1" applyProtection="1">
      <alignment vertical="top"/>
    </xf>
    <xf numFmtId="0" fontId="44" fillId="20" borderId="0" xfId="45" applyFont="1" applyFill="1" applyProtection="1"/>
    <xf numFmtId="0" fontId="44" fillId="20" borderId="0" xfId="45" applyFont="1" applyFill="1" applyAlignment="1" applyProtection="1">
      <alignment vertical="top" wrapText="1"/>
    </xf>
    <xf numFmtId="0" fontId="40" fillId="19" borderId="84" xfId="56" applyFont="1" applyFill="1" applyBorder="1" applyAlignment="1" applyProtection="1">
      <alignment horizontal="center" vertical="center"/>
    </xf>
    <xf numFmtId="0" fontId="40" fillId="17" borderId="84" xfId="56" applyFont="1" applyFill="1" applyBorder="1" applyAlignment="1" applyProtection="1">
      <alignment vertical="center"/>
    </xf>
    <xf numFmtId="10" fontId="40" fillId="16" borderId="84" xfId="58" applyNumberFormat="1" applyFont="1" applyFill="1" applyBorder="1" applyAlignment="1" applyProtection="1">
      <alignment horizontal="center" vertical="center" wrapText="1"/>
      <protection locked="0"/>
    </xf>
    <xf numFmtId="0" fontId="40" fillId="0" borderId="84" xfId="56" applyFont="1" applyBorder="1" applyAlignment="1" applyProtection="1">
      <alignment horizontal="center" vertical="center" wrapText="1"/>
      <protection locked="0"/>
    </xf>
    <xf numFmtId="7" fontId="40" fillId="16" borderId="84" xfId="57" applyNumberFormat="1" applyFont="1" applyFill="1" applyBorder="1" applyAlignment="1" applyProtection="1">
      <alignment horizontal="center" vertical="center" wrapText="1"/>
      <protection locked="0"/>
    </xf>
    <xf numFmtId="0" fontId="5" fillId="19" borderId="84" xfId="0" applyFont="1" applyFill="1" applyBorder="1" applyAlignment="1" applyProtection="1">
      <alignment horizontal="center" vertical="center"/>
    </xf>
    <xf numFmtId="49" fontId="45" fillId="26" borderId="84" xfId="0" applyNumberFormat="1" applyFont="1" applyFill="1" applyBorder="1" applyAlignment="1" applyProtection="1">
      <alignment vertical="top" wrapText="1"/>
    </xf>
    <xf numFmtId="164" fontId="40" fillId="16" borderId="18" xfId="56" applyNumberFormat="1" applyFont="1" applyFill="1" applyBorder="1" applyAlignment="1" applyProtection="1">
      <alignment horizontal="center" vertical="center" wrapText="1"/>
      <protection locked="0"/>
    </xf>
    <xf numFmtId="0" fontId="40" fillId="0" borderId="86" xfId="56" applyNumberFormat="1" applyFont="1" applyFill="1" applyBorder="1" applyAlignment="1" applyProtection="1">
      <alignment horizontal="center" vertical="center" wrapText="1"/>
    </xf>
    <xf numFmtId="0" fontId="40" fillId="0" borderId="87" xfId="56" applyNumberFormat="1" applyFont="1" applyFill="1" applyBorder="1" applyAlignment="1" applyProtection="1">
      <alignment horizontal="center" vertical="center" wrapText="1"/>
    </xf>
    <xf numFmtId="164" fontId="40" fillId="16" borderId="49" xfId="56" applyNumberFormat="1" applyFont="1" applyFill="1" applyBorder="1" applyAlignment="1" applyProtection="1">
      <alignment horizontal="center" vertical="center" wrapText="1"/>
      <protection locked="0"/>
    </xf>
    <xf numFmtId="0" fontId="40" fillId="0" borderId="0" xfId="56" applyNumberFormat="1" applyFont="1" applyFill="1" applyBorder="1" applyAlignment="1" applyProtection="1">
      <alignment horizontal="center" vertical="center" wrapText="1"/>
    </xf>
    <xf numFmtId="49" fontId="40" fillId="0" borderId="0" xfId="56" applyNumberFormat="1" applyFont="1" applyFill="1" applyBorder="1" applyAlignment="1" applyProtection="1">
      <alignment horizontal="left" vertical="top" wrapText="1"/>
    </xf>
    <xf numFmtId="49" fontId="45" fillId="26" borderId="89" xfId="0" applyNumberFormat="1" applyFont="1" applyFill="1" applyBorder="1" applyAlignment="1" applyProtection="1">
      <alignment vertical="top" wrapText="1"/>
    </xf>
    <xf numFmtId="0" fontId="40" fillId="19" borderId="89" xfId="56" applyFont="1" applyFill="1" applyBorder="1" applyAlignment="1" applyProtection="1">
      <alignment horizontal="center" vertical="center"/>
    </xf>
    <xf numFmtId="0" fontId="40" fillId="17" borderId="89" xfId="56" applyFont="1" applyFill="1" applyBorder="1" applyAlignment="1" applyProtection="1">
      <alignment vertical="center"/>
    </xf>
    <xf numFmtId="10" fontId="40" fillId="16" borderId="89" xfId="58" applyNumberFormat="1" applyFont="1" applyFill="1" applyBorder="1" applyAlignment="1" applyProtection="1">
      <alignment horizontal="center" vertical="center" wrapText="1"/>
      <protection locked="0"/>
    </xf>
    <xf numFmtId="0" fontId="40" fillId="0" borderId="89" xfId="56" applyFont="1" applyBorder="1" applyAlignment="1" applyProtection="1">
      <alignment horizontal="center" vertical="center" wrapText="1"/>
      <protection locked="0"/>
    </xf>
    <xf numFmtId="7" fontId="40" fillId="16" borderId="89" xfId="57" applyNumberFormat="1" applyFont="1" applyFill="1" applyBorder="1" applyAlignment="1" applyProtection="1">
      <alignment horizontal="center" vertical="center" wrapText="1"/>
      <protection locked="0"/>
    </xf>
    <xf numFmtId="49" fontId="42" fillId="19" borderId="83" xfId="56" applyNumberFormat="1" applyFont="1" applyFill="1" applyBorder="1" applyAlignment="1" applyProtection="1">
      <alignment horizontal="left" vertical="top" wrapText="1"/>
    </xf>
    <xf numFmtId="49" fontId="40" fillId="19" borderId="47" xfId="56" applyNumberFormat="1" applyFont="1" applyFill="1" applyBorder="1" applyAlignment="1" applyProtection="1">
      <alignment horizontal="left" vertical="top" wrapText="1"/>
    </xf>
    <xf numFmtId="49" fontId="42" fillId="19" borderId="83" xfId="56" applyNumberFormat="1" applyFont="1" applyFill="1" applyBorder="1" applyAlignment="1" applyProtection="1">
      <alignment horizontal="left" vertical="center" wrapText="1"/>
    </xf>
    <xf numFmtId="49" fontId="40" fillId="19" borderId="92" xfId="56" applyNumberFormat="1" applyFont="1" applyFill="1" applyBorder="1" applyAlignment="1" applyProtection="1">
      <alignment horizontal="left" vertical="top" wrapText="1"/>
    </xf>
    <xf numFmtId="49" fontId="45" fillId="26" borderId="98" xfId="0" applyNumberFormat="1" applyFont="1" applyFill="1" applyBorder="1" applyAlignment="1" applyProtection="1">
      <alignment vertical="top" wrapText="1"/>
    </xf>
    <xf numFmtId="9" fontId="40" fillId="16" borderId="100" xfId="58" applyFont="1" applyFill="1" applyBorder="1" applyAlignment="1" applyProtection="1">
      <alignment horizontal="center" wrapText="1"/>
      <protection locked="0"/>
    </xf>
    <xf numFmtId="9" fontId="40" fillId="16" borderId="101" xfId="58" applyFont="1" applyFill="1" applyBorder="1" applyAlignment="1" applyProtection="1">
      <alignment horizontal="center" wrapText="1"/>
      <protection locked="0"/>
    </xf>
    <xf numFmtId="0" fontId="40" fillId="19" borderId="102" xfId="56" applyFont="1" applyFill="1" applyBorder="1" applyAlignment="1" applyProtection="1">
      <alignment horizontal="center" vertical="center"/>
    </xf>
    <xf numFmtId="0" fontId="40" fillId="19" borderId="103" xfId="56" applyFont="1" applyFill="1" applyBorder="1" applyAlignment="1" applyProtection="1">
      <alignment horizontal="center" vertical="center"/>
    </xf>
    <xf numFmtId="164" fontId="40" fillId="16" borderId="102" xfId="56" applyNumberFormat="1" applyFont="1" applyFill="1" applyBorder="1" applyAlignment="1" applyProtection="1">
      <alignment horizontal="center" vertical="center" wrapText="1"/>
      <protection locked="0"/>
    </xf>
    <xf numFmtId="164" fontId="40" fillId="16" borderId="104" xfId="56" applyNumberFormat="1" applyFont="1" applyFill="1" applyBorder="1" applyAlignment="1" applyProtection="1">
      <alignment horizontal="center" vertical="center" wrapText="1"/>
      <protection locked="0"/>
    </xf>
    <xf numFmtId="164" fontId="40" fillId="16" borderId="105" xfId="56" applyNumberFormat="1" applyFont="1" applyFill="1" applyBorder="1" applyAlignment="1" applyProtection="1">
      <alignment horizontal="center" vertical="center" wrapText="1"/>
      <protection locked="0"/>
    </xf>
    <xf numFmtId="164" fontId="40" fillId="16" borderId="106" xfId="56" applyNumberFormat="1" applyFont="1" applyFill="1" applyBorder="1" applyAlignment="1" applyProtection="1">
      <alignment horizontal="center" vertical="center" wrapText="1"/>
      <protection locked="0"/>
    </xf>
    <xf numFmtId="0" fontId="40" fillId="0" borderId="85" xfId="56" applyNumberFormat="1" applyFont="1" applyFill="1" applyBorder="1" applyAlignment="1" applyProtection="1">
      <alignment horizontal="center" vertical="center" wrapText="1"/>
    </xf>
    <xf numFmtId="0" fontId="58" fillId="0" borderId="54" xfId="56" applyNumberFormat="1" applyFont="1" applyFill="1" applyBorder="1" applyAlignment="1" applyProtection="1">
      <alignment wrapText="1"/>
    </xf>
    <xf numFmtId="0" fontId="40" fillId="19" borderId="14" xfId="60" applyFont="1" applyFill="1" applyBorder="1" applyAlignment="1" applyProtection="1">
      <alignment horizontal="left" vertical="center" wrapText="1" indent="1"/>
    </xf>
    <xf numFmtId="0" fontId="40" fillId="19" borderId="14" xfId="60" applyFont="1" applyFill="1" applyBorder="1" applyAlignment="1" applyProtection="1">
      <alignment horizontal="left" vertical="center" wrapText="1"/>
    </xf>
    <xf numFmtId="0" fontId="40" fillId="19" borderId="14" xfId="60" applyFont="1" applyFill="1" applyBorder="1" applyAlignment="1" applyProtection="1">
      <alignment vertical="center" wrapText="1"/>
    </xf>
    <xf numFmtId="0" fontId="58" fillId="19" borderId="14" xfId="60" applyFont="1" applyFill="1" applyBorder="1" applyAlignment="1" applyProtection="1">
      <alignment vertical="center" wrapText="1"/>
    </xf>
    <xf numFmtId="0" fontId="62" fillId="19" borderId="14" xfId="0" applyFont="1" applyFill="1" applyBorder="1" applyAlignment="1" applyProtection="1">
      <alignment vertical="center" wrapText="1"/>
    </xf>
    <xf numFmtId="0" fontId="58" fillId="19" borderId="14" xfId="60" applyFont="1" applyFill="1" applyBorder="1" applyAlignment="1" applyProtection="1">
      <alignment horizontal="left" vertical="center" wrapText="1"/>
    </xf>
    <xf numFmtId="0" fontId="58" fillId="19" borderId="14" xfId="0" applyFont="1" applyFill="1" applyBorder="1" applyAlignment="1" applyProtection="1">
      <alignment vertical="center" wrapText="1"/>
    </xf>
    <xf numFmtId="0" fontId="44" fillId="20" borderId="0" xfId="45" applyFont="1" applyFill="1" applyAlignment="1" applyProtection="1">
      <alignment horizontal="left" vertical="top" wrapText="1"/>
    </xf>
    <xf numFmtId="0" fontId="44" fillId="0" borderId="0" xfId="56" applyNumberFormat="1" applyFont="1" applyFill="1" applyAlignment="1" applyProtection="1">
      <alignment vertical="top"/>
    </xf>
    <xf numFmtId="0" fontId="44" fillId="0" borderId="0" xfId="56" applyFont="1" applyProtection="1"/>
    <xf numFmtId="0" fontId="44" fillId="0" borderId="0" xfId="56" applyNumberFormat="1" applyFont="1" applyFill="1" applyBorder="1" applyProtection="1"/>
    <xf numFmtId="49" fontId="64" fillId="16" borderId="0" xfId="66" applyNumberFormat="1" applyFont="1" applyFill="1" applyBorder="1" applyAlignment="1" applyProtection="1">
      <alignment vertical="top"/>
    </xf>
    <xf numFmtId="0" fontId="65" fillId="16" borderId="0" xfId="66" applyFont="1" applyFill="1" applyBorder="1" applyAlignment="1">
      <alignment vertical="top"/>
    </xf>
    <xf numFmtId="0" fontId="65" fillId="16" borderId="0" xfId="66" applyFont="1" applyFill="1" applyBorder="1" applyAlignment="1">
      <alignment vertical="top" wrapText="1"/>
    </xf>
    <xf numFmtId="0" fontId="65" fillId="16" borderId="0" xfId="66" applyFont="1" applyFill="1" applyBorder="1" applyAlignment="1">
      <alignment horizontal="center" vertical="top"/>
    </xf>
    <xf numFmtId="0" fontId="65" fillId="27" borderId="0" xfId="66" applyFont="1" applyFill="1" applyAlignment="1">
      <alignment vertical="top"/>
    </xf>
    <xf numFmtId="1" fontId="64" fillId="16" borderId="0" xfId="66" applyNumberFormat="1" applyFont="1" applyFill="1" applyBorder="1" applyAlignment="1" applyProtection="1">
      <alignment vertical="top"/>
    </xf>
    <xf numFmtId="0" fontId="64" fillId="16" borderId="0" xfId="66" applyFont="1" applyFill="1" applyBorder="1" applyAlignment="1">
      <alignment vertical="top"/>
    </xf>
    <xf numFmtId="0" fontId="66" fillId="16" borderId="0" xfId="66" applyFont="1" applyFill="1" applyBorder="1" applyAlignment="1">
      <alignment vertical="top"/>
    </xf>
    <xf numFmtId="0" fontId="67" fillId="16" borderId="0" xfId="66" applyFont="1" applyFill="1" applyBorder="1" applyAlignment="1">
      <alignment vertical="top"/>
    </xf>
    <xf numFmtId="0" fontId="67" fillId="16" borderId="0" xfId="66" applyFont="1" applyFill="1" applyBorder="1" applyAlignment="1">
      <alignment vertical="top" wrapText="1"/>
    </xf>
    <xf numFmtId="0" fontId="67" fillId="16" borderId="0" xfId="66" applyFont="1" applyFill="1" applyBorder="1" applyAlignment="1">
      <alignment horizontal="center" vertical="top"/>
    </xf>
    <xf numFmtId="0" fontId="68" fillId="16" borderId="0" xfId="66" applyFont="1" applyFill="1" applyBorder="1" applyAlignment="1">
      <alignment vertical="top"/>
    </xf>
    <xf numFmtId="0" fontId="68" fillId="27" borderId="0" xfId="66" applyFont="1" applyFill="1" applyAlignment="1">
      <alignment vertical="top"/>
    </xf>
    <xf numFmtId="0" fontId="67" fillId="16" borderId="0" xfId="66" applyNumberFormat="1" applyFont="1" applyFill="1" applyBorder="1" applyAlignment="1" applyProtection="1">
      <alignment horizontal="left" vertical="top"/>
    </xf>
    <xf numFmtId="0" fontId="66" fillId="16" borderId="0" xfId="66" applyFont="1" applyFill="1" applyBorder="1" applyAlignment="1">
      <alignment vertical="top" wrapText="1"/>
    </xf>
    <xf numFmtId="0" fontId="67" fillId="16" borderId="0" xfId="66" applyFont="1" applyFill="1" applyAlignment="1"/>
    <xf numFmtId="0" fontId="68" fillId="16" borderId="0" xfId="66" applyFont="1" applyFill="1" applyAlignment="1"/>
    <xf numFmtId="0" fontId="68" fillId="27" borderId="0" xfId="66" applyFont="1" applyFill="1" applyAlignment="1"/>
    <xf numFmtId="0" fontId="66" fillId="16" borderId="0" xfId="66" applyFont="1" applyFill="1" applyBorder="1" applyAlignment="1" applyProtection="1">
      <alignment horizontal="center" vertical="top"/>
    </xf>
    <xf numFmtId="0" fontId="66" fillId="27" borderId="0" xfId="66" applyFont="1" applyFill="1" applyAlignment="1">
      <alignment vertical="top"/>
    </xf>
    <xf numFmtId="0" fontId="67" fillId="27" borderId="0" xfId="66" applyFont="1" applyFill="1" applyAlignment="1">
      <alignment vertical="top"/>
    </xf>
    <xf numFmtId="0" fontId="66" fillId="27" borderId="0" xfId="66" applyNumberFormat="1" applyFont="1" applyFill="1" applyBorder="1" applyAlignment="1">
      <alignment vertical="top"/>
    </xf>
    <xf numFmtId="0" fontId="69" fillId="27" borderId="0" xfId="66" applyNumberFormat="1" applyFont="1" applyFill="1" applyBorder="1" applyAlignment="1">
      <alignment vertical="top"/>
    </xf>
    <xf numFmtId="0" fontId="69" fillId="27" borderId="0" xfId="66" applyFont="1" applyFill="1" applyAlignment="1">
      <alignment vertical="top"/>
    </xf>
    <xf numFmtId="0" fontId="67" fillId="27" borderId="0" xfId="66" applyNumberFormat="1" applyFont="1" applyFill="1" applyBorder="1" applyAlignment="1">
      <alignment horizontal="center" vertical="top"/>
    </xf>
    <xf numFmtId="0" fontId="68" fillId="16" borderId="0" xfId="66" applyFont="1" applyFill="1" applyBorder="1" applyAlignment="1">
      <alignment horizontal="center" vertical="top"/>
    </xf>
    <xf numFmtId="0" fontId="69" fillId="16" borderId="0" xfId="66" applyFont="1" applyFill="1" applyAlignment="1">
      <alignment vertical="top"/>
    </xf>
    <xf numFmtId="0" fontId="66" fillId="16" borderId="0" xfId="66" applyFont="1" applyFill="1" applyAlignment="1">
      <alignment vertical="top"/>
    </xf>
    <xf numFmtId="0" fontId="67" fillId="16" borderId="0" xfId="66" applyFont="1" applyFill="1" applyAlignment="1">
      <alignment vertical="top"/>
    </xf>
    <xf numFmtId="0" fontId="66" fillId="16" borderId="0" xfId="66" applyNumberFormat="1" applyFont="1" applyFill="1" applyBorder="1" applyAlignment="1">
      <alignment vertical="top"/>
    </xf>
    <xf numFmtId="0" fontId="69" fillId="16" borderId="0" xfId="66" applyNumberFormat="1" applyFont="1" applyFill="1" applyBorder="1" applyAlignment="1">
      <alignment horizontal="center" vertical="top"/>
    </xf>
    <xf numFmtId="0" fontId="69" fillId="16" borderId="0" xfId="66" applyFont="1" applyFill="1" applyAlignment="1">
      <alignment horizontal="center" vertical="top"/>
    </xf>
    <xf numFmtId="0" fontId="67" fillId="16" borderId="0" xfId="66" applyNumberFormat="1" applyFont="1" applyFill="1" applyBorder="1" applyAlignment="1">
      <alignment horizontal="center" vertical="top"/>
    </xf>
    <xf numFmtId="0" fontId="66" fillId="28" borderId="84" xfId="66" applyNumberFormat="1" applyFont="1" applyFill="1" applyBorder="1" applyAlignment="1">
      <alignment horizontal="center" vertical="center"/>
    </xf>
    <xf numFmtId="0" fontId="67" fillId="16" borderId="0" xfId="67" applyFont="1" applyFill="1" applyBorder="1" applyAlignment="1">
      <alignment horizontal="center" vertical="top"/>
    </xf>
    <xf numFmtId="3" fontId="67" fillId="28" borderId="84" xfId="66" quotePrefix="1" applyNumberFormat="1" applyFont="1" applyFill="1" applyBorder="1" applyAlignment="1">
      <alignment horizontal="center" vertical="center"/>
    </xf>
    <xf numFmtId="3" fontId="67" fillId="28" borderId="84" xfId="66" applyNumberFormat="1" applyFont="1" applyFill="1" applyBorder="1" applyAlignment="1">
      <alignment horizontal="center" vertical="center"/>
    </xf>
    <xf numFmtId="0" fontId="66" fillId="16" borderId="0" xfId="66" applyFont="1" applyFill="1" applyBorder="1" applyAlignment="1">
      <alignment horizontal="center" vertical="top"/>
    </xf>
    <xf numFmtId="168" fontId="67" fillId="28" borderId="84" xfId="68" applyNumberFormat="1" applyFont="1" applyFill="1" applyBorder="1" applyAlignment="1">
      <alignment horizontal="center" vertical="center"/>
    </xf>
    <xf numFmtId="10" fontId="67" fillId="28" borderId="84" xfId="68" applyNumberFormat="1" applyFont="1" applyFill="1" applyBorder="1" applyAlignment="1">
      <alignment horizontal="center" vertical="center"/>
    </xf>
    <xf numFmtId="37" fontId="67" fillId="28" borderId="84" xfId="69" applyNumberFormat="1" applyFont="1" applyFill="1" applyBorder="1" applyAlignment="1" applyProtection="1">
      <alignment horizontal="center"/>
      <protection locked="0"/>
    </xf>
    <xf numFmtId="0" fontId="69" fillId="0" borderId="0" xfId="66" applyNumberFormat="1" applyFont="1" applyFill="1" applyBorder="1" applyAlignment="1">
      <alignment horizontal="center" vertical="top"/>
    </xf>
    <xf numFmtId="0" fontId="67" fillId="0" borderId="0" xfId="66" applyFont="1" applyFill="1" applyBorder="1" applyAlignment="1">
      <alignment horizontal="center" vertical="top"/>
    </xf>
    <xf numFmtId="0" fontId="66" fillId="16" borderId="0" xfId="67" applyFont="1" applyFill="1" applyBorder="1" applyAlignment="1">
      <alignment vertical="top"/>
    </xf>
    <xf numFmtId="0" fontId="67" fillId="16" borderId="0" xfId="66" applyNumberFormat="1" applyFont="1" applyFill="1" applyBorder="1" applyAlignment="1">
      <alignment vertical="top"/>
    </xf>
    <xf numFmtId="6" fontId="66" fillId="0" borderId="12" xfId="67" applyNumberFormat="1" applyFont="1" applyFill="1" applyBorder="1" applyAlignment="1">
      <alignment horizontal="center" vertical="center" wrapText="1"/>
    </xf>
    <xf numFmtId="6" fontId="66" fillId="0" borderId="0" xfId="67" applyNumberFormat="1" applyFont="1" applyFill="1" applyBorder="1" applyAlignment="1">
      <alignment horizontal="center" vertical="center" wrapText="1"/>
    </xf>
    <xf numFmtId="0" fontId="71" fillId="16" borderId="0" xfId="67" applyFont="1" applyFill="1" applyBorder="1" applyAlignment="1">
      <alignment horizontal="center" vertical="top" wrapText="1"/>
    </xf>
    <xf numFmtId="6" fontId="67" fillId="28" borderId="84" xfId="66" applyNumberFormat="1" applyFont="1" applyFill="1" applyBorder="1" applyAlignment="1">
      <alignment horizontal="center" vertical="center"/>
    </xf>
    <xf numFmtId="13" fontId="67" fillId="28" borderId="84" xfId="66" quotePrefix="1" applyNumberFormat="1" applyFont="1" applyFill="1" applyBorder="1" applyAlignment="1">
      <alignment horizontal="center" vertical="center"/>
    </xf>
    <xf numFmtId="0" fontId="66" fillId="16" borderId="0" xfId="67" applyFont="1" applyFill="1" applyBorder="1" applyAlignment="1">
      <alignment horizontal="center" vertical="top" wrapText="1"/>
    </xf>
    <xf numFmtId="6" fontId="67" fillId="28" borderId="84" xfId="67" applyNumberFormat="1" applyFont="1" applyFill="1" applyBorder="1" applyAlignment="1">
      <alignment horizontal="center" vertical="center" wrapText="1"/>
    </xf>
    <xf numFmtId="0" fontId="68" fillId="16" borderId="0" xfId="67" applyFont="1" applyFill="1" applyBorder="1" applyAlignment="1">
      <alignment horizontal="center" vertical="top" wrapText="1"/>
    </xf>
    <xf numFmtId="6" fontId="67" fillId="28" borderId="0" xfId="67" applyNumberFormat="1" applyFont="1" applyFill="1" applyBorder="1" applyAlignment="1">
      <alignment horizontal="center" vertical="center" wrapText="1"/>
    </xf>
    <xf numFmtId="0" fontId="67" fillId="16" borderId="0" xfId="67" applyNumberFormat="1" applyFont="1" applyFill="1" applyBorder="1" applyAlignment="1">
      <alignment horizontal="center" vertical="top" wrapText="1"/>
    </xf>
    <xf numFmtId="0" fontId="66" fillId="16" borderId="0" xfId="67" applyNumberFormat="1" applyFont="1" applyFill="1" applyBorder="1" applyAlignment="1">
      <alignment horizontal="center" vertical="top" wrapText="1"/>
    </xf>
    <xf numFmtId="0" fontId="67" fillId="16" borderId="0" xfId="67" applyFont="1" applyFill="1" applyBorder="1" applyAlignment="1">
      <alignment vertical="top"/>
    </xf>
    <xf numFmtId="0" fontId="67" fillId="28" borderId="84" xfId="67" applyNumberFormat="1" applyFont="1" applyFill="1" applyBorder="1" applyAlignment="1">
      <alignment horizontal="center" vertical="center" wrapText="1"/>
    </xf>
    <xf numFmtId="164" fontId="67" fillId="28" borderId="84" xfId="67" applyNumberFormat="1" applyFont="1" applyFill="1" applyBorder="1" applyAlignment="1">
      <alignment horizontal="center" vertical="center" wrapText="1"/>
    </xf>
    <xf numFmtId="0" fontId="67" fillId="0" borderId="0" xfId="67" applyNumberFormat="1" applyFont="1" applyFill="1" applyBorder="1" applyAlignment="1">
      <alignment horizontal="center" vertical="center" wrapText="1"/>
    </xf>
    <xf numFmtId="0" fontId="66" fillId="16" borderId="107" xfId="67" applyNumberFormat="1" applyFont="1" applyFill="1" applyBorder="1" applyAlignment="1">
      <alignment horizontal="center" vertical="top" wrapText="1"/>
    </xf>
    <xf numFmtId="0" fontId="66" fillId="16" borderId="108" xfId="67" applyNumberFormat="1" applyFont="1" applyFill="1" applyBorder="1" applyAlignment="1">
      <alignment horizontal="center" vertical="top" wrapText="1"/>
    </xf>
    <xf numFmtId="0" fontId="66" fillId="29" borderId="107" xfId="67" applyNumberFormat="1" applyFont="1" applyFill="1" applyBorder="1" applyAlignment="1">
      <alignment horizontal="center" vertical="top" wrapText="1"/>
    </xf>
    <xf numFmtId="0" fontId="66" fillId="29" borderId="109" xfId="67" applyNumberFormat="1" applyFont="1" applyFill="1" applyBorder="1" applyAlignment="1">
      <alignment horizontal="center" vertical="top" wrapText="1"/>
    </xf>
    <xf numFmtId="0" fontId="66" fillId="29" borderId="108" xfId="67" applyNumberFormat="1" applyFont="1" applyFill="1" applyBorder="1" applyAlignment="1">
      <alignment horizontal="center" vertical="top" wrapText="1"/>
    </xf>
    <xf numFmtId="0" fontId="72" fillId="16" borderId="110" xfId="67" applyNumberFormat="1" applyFont="1" applyFill="1" applyBorder="1" applyAlignment="1">
      <alignment horizontal="center" vertical="top" wrapText="1"/>
    </xf>
    <xf numFmtId="0" fontId="72" fillId="16" borderId="111" xfId="67" applyNumberFormat="1" applyFont="1" applyFill="1" applyBorder="1" applyAlignment="1">
      <alignment horizontal="center" vertical="top" wrapText="1"/>
    </xf>
    <xf numFmtId="0" fontId="72" fillId="29" borderId="110" xfId="67" applyNumberFormat="1" applyFont="1" applyFill="1" applyBorder="1" applyAlignment="1">
      <alignment horizontal="center" vertical="top" wrapText="1"/>
    </xf>
    <xf numFmtId="0" fontId="72" fillId="29" borderId="112" xfId="67" applyNumberFormat="1" applyFont="1" applyFill="1" applyBorder="1" applyAlignment="1">
      <alignment horizontal="center" vertical="top" wrapText="1"/>
    </xf>
    <xf numFmtId="0" fontId="72" fillId="29" borderId="111" xfId="67" applyNumberFormat="1" applyFont="1" applyFill="1" applyBorder="1" applyAlignment="1">
      <alignment horizontal="center" vertical="top" wrapText="1"/>
    </xf>
    <xf numFmtId="164" fontId="67" fillId="28" borderId="84" xfId="67" quotePrefix="1" applyNumberFormat="1" applyFont="1" applyFill="1" applyBorder="1" applyAlignment="1">
      <alignment horizontal="center" vertical="center" wrapText="1"/>
    </xf>
    <xf numFmtId="9" fontId="67" fillId="28" borderId="84" xfId="68" applyFont="1" applyFill="1" applyBorder="1" applyAlignment="1">
      <alignment horizontal="center" vertical="top" wrapText="1"/>
    </xf>
    <xf numFmtId="164" fontId="67" fillId="28" borderId="84" xfId="67" applyNumberFormat="1" applyFont="1" applyFill="1" applyBorder="1" applyAlignment="1">
      <alignment horizontal="center" vertical="top" wrapText="1"/>
    </xf>
    <xf numFmtId="6" fontId="68" fillId="16" borderId="0" xfId="67" applyNumberFormat="1" applyFont="1" applyFill="1" applyBorder="1" applyAlignment="1">
      <alignment horizontal="center" vertical="top" wrapText="1"/>
    </xf>
    <xf numFmtId="6" fontId="67" fillId="0" borderId="0" xfId="67" applyNumberFormat="1" applyFont="1" applyFill="1" applyBorder="1" applyAlignment="1">
      <alignment horizontal="center" vertical="top" wrapText="1"/>
    </xf>
    <xf numFmtId="0" fontId="67" fillId="16" borderId="0" xfId="67" applyNumberFormat="1" applyFont="1" applyFill="1" applyBorder="1" applyAlignment="1">
      <alignment vertical="top" wrapText="1"/>
    </xf>
    <xf numFmtId="0" fontId="67" fillId="28" borderId="84" xfId="67" applyNumberFormat="1" applyFont="1" applyFill="1" applyBorder="1" applyAlignment="1">
      <alignment horizontal="center" vertical="top" wrapText="1"/>
    </xf>
    <xf numFmtId="9" fontId="68" fillId="16" borderId="0" xfId="67" applyNumberFormat="1" applyFont="1" applyFill="1" applyBorder="1" applyAlignment="1">
      <alignment horizontal="center" vertical="top" wrapText="1"/>
    </xf>
    <xf numFmtId="0" fontId="73" fillId="16" borderId="0" xfId="66" applyFont="1" applyFill="1" applyBorder="1" applyAlignment="1">
      <alignment vertical="top"/>
    </xf>
    <xf numFmtId="0" fontId="66" fillId="16" borderId="0" xfId="67" applyNumberFormat="1" applyFont="1" applyFill="1" applyBorder="1" applyAlignment="1">
      <alignment vertical="top" wrapText="1"/>
    </xf>
    <xf numFmtId="0" fontId="67" fillId="28" borderId="84" xfId="70" applyNumberFormat="1" applyFont="1" applyFill="1" applyBorder="1" applyAlignment="1">
      <alignment horizontal="center" vertical="center" wrapText="1"/>
    </xf>
    <xf numFmtId="0" fontId="67" fillId="0" borderId="0" xfId="70" applyNumberFormat="1" applyFont="1" applyFill="1" applyBorder="1" applyAlignment="1">
      <alignment horizontal="center" vertical="center" wrapText="1"/>
    </xf>
    <xf numFmtId="0" fontId="74" fillId="16" borderId="0" xfId="66" applyFont="1" applyFill="1" applyBorder="1" applyAlignment="1">
      <alignment horizontal="left" vertical="top"/>
    </xf>
    <xf numFmtId="0" fontId="66" fillId="27" borderId="0" xfId="71" applyFont="1" applyFill="1" applyBorder="1" applyAlignment="1">
      <alignment vertical="top"/>
    </xf>
    <xf numFmtId="0" fontId="67" fillId="27" borderId="0" xfId="67" applyNumberFormat="1" applyFont="1" applyFill="1" applyBorder="1" applyAlignment="1">
      <alignment vertical="top" wrapText="1"/>
    </xf>
    <xf numFmtId="0" fontId="67" fillId="27" borderId="0" xfId="67" applyNumberFormat="1" applyFont="1" applyFill="1" applyBorder="1" applyAlignment="1">
      <alignment horizontal="center" vertical="top" wrapText="1"/>
    </xf>
    <xf numFmtId="0" fontId="67" fillId="27" borderId="0" xfId="66" applyFont="1" applyFill="1" applyBorder="1" applyAlignment="1">
      <alignment horizontal="center" vertical="top"/>
    </xf>
    <xf numFmtId="0" fontId="67" fillId="0" borderId="113" xfId="70" applyNumberFormat="1" applyFont="1" applyFill="1" applyBorder="1" applyAlignment="1">
      <alignment horizontal="center" vertical="center" wrapText="1"/>
    </xf>
    <xf numFmtId="3" fontId="67" fillId="28" borderId="84" xfId="70" applyNumberFormat="1" applyFont="1" applyFill="1" applyBorder="1" applyAlignment="1">
      <alignment horizontal="center" vertical="center" wrapText="1"/>
    </xf>
    <xf numFmtId="0" fontId="66" fillId="27" borderId="0" xfId="67" applyNumberFormat="1" applyFont="1" applyFill="1" applyBorder="1" applyAlignment="1">
      <alignment horizontal="center" vertical="top" wrapText="1"/>
    </xf>
    <xf numFmtId="0" fontId="66" fillId="16" borderId="0" xfId="71" applyFont="1" applyFill="1" applyBorder="1" applyAlignment="1">
      <alignment vertical="top"/>
    </xf>
    <xf numFmtId="0" fontId="67" fillId="16" borderId="0" xfId="71" applyFont="1" applyFill="1" applyBorder="1" applyAlignment="1">
      <alignment vertical="top"/>
    </xf>
    <xf numFmtId="0" fontId="67" fillId="28" borderId="84" xfId="66" applyNumberFormat="1" applyFont="1" applyFill="1" applyBorder="1" applyAlignment="1">
      <alignment horizontal="center" vertical="center"/>
    </xf>
    <xf numFmtId="0" fontId="67" fillId="16" borderId="0" xfId="67" applyFont="1" applyFill="1" applyBorder="1" applyAlignment="1">
      <alignment horizontal="left" vertical="top"/>
    </xf>
    <xf numFmtId="3" fontId="67" fillId="28" borderId="84" xfId="67" applyNumberFormat="1" applyFont="1" applyFill="1" applyBorder="1" applyAlignment="1">
      <alignment horizontal="center" vertical="top" wrapText="1"/>
    </xf>
    <xf numFmtId="0" fontId="67" fillId="16" borderId="0" xfId="66" applyFont="1" applyFill="1" applyBorder="1" applyAlignment="1">
      <alignment horizontal="left" vertical="top"/>
    </xf>
    <xf numFmtId="0" fontId="66" fillId="16" borderId="0" xfId="67" applyFont="1" applyFill="1" applyBorder="1" applyAlignment="1">
      <alignment horizontal="left" vertical="top"/>
    </xf>
    <xf numFmtId="0" fontId="66" fillId="16" borderId="12" xfId="67" applyNumberFormat="1" applyFont="1" applyFill="1" applyBorder="1" applyAlignment="1">
      <alignment vertical="top" wrapText="1"/>
    </xf>
    <xf numFmtId="0" fontId="66" fillId="16" borderId="0" xfId="66" applyFont="1" applyFill="1" applyBorder="1" applyAlignment="1">
      <alignment horizontal="left" vertical="top" wrapText="1"/>
    </xf>
    <xf numFmtId="0" fontId="67" fillId="28" borderId="75" xfId="67" applyNumberFormat="1" applyFont="1" applyFill="1" applyBorder="1" applyAlignment="1">
      <alignment horizontal="center" vertical="center"/>
    </xf>
    <xf numFmtId="14" fontId="67" fillId="28" borderId="84" xfId="67" applyNumberFormat="1" applyFont="1" applyFill="1" applyBorder="1" applyAlignment="1">
      <alignment horizontal="center" vertical="center" wrapText="1"/>
    </xf>
    <xf numFmtId="0" fontId="67" fillId="16" borderId="0" xfId="67" applyNumberFormat="1" applyFont="1" applyFill="1" applyBorder="1" applyAlignment="1">
      <alignment horizontal="center" vertical="top"/>
    </xf>
    <xf numFmtId="0" fontId="67" fillId="16" borderId="0" xfId="72" applyNumberFormat="1" applyFont="1" applyFill="1" applyBorder="1" applyAlignment="1">
      <alignment horizontal="left" vertical="top" wrapText="1" indent="1"/>
    </xf>
    <xf numFmtId="0" fontId="67" fillId="16" borderId="0" xfId="66" applyFont="1" applyFill="1" applyAlignment="1">
      <alignment horizontal="center" vertical="top"/>
    </xf>
    <xf numFmtId="0" fontId="67" fillId="16" borderId="0" xfId="73" applyFont="1" applyFill="1" applyBorder="1" applyAlignment="1">
      <alignment horizontal="left" vertical="top"/>
    </xf>
    <xf numFmtId="0" fontId="67" fillId="16" borderId="0" xfId="72" applyFont="1" applyFill="1" applyBorder="1" applyAlignment="1">
      <alignment horizontal="left" vertical="top"/>
    </xf>
    <xf numFmtId="0" fontId="67" fillId="16" borderId="0" xfId="66" applyNumberFormat="1" applyFont="1" applyFill="1" applyBorder="1" applyAlignment="1">
      <alignment vertical="top" wrapText="1"/>
    </xf>
    <xf numFmtId="0" fontId="67" fillId="16" borderId="0" xfId="67" applyFont="1" applyFill="1" applyBorder="1" applyAlignment="1">
      <alignment vertical="top" wrapText="1"/>
    </xf>
    <xf numFmtId="0" fontId="67" fillId="27" borderId="0" xfId="66" applyFont="1" applyFill="1" applyAlignment="1">
      <alignment vertical="top" wrapText="1"/>
    </xf>
    <xf numFmtId="0" fontId="68" fillId="27" borderId="0" xfId="66" applyFont="1" applyFill="1" applyBorder="1" applyAlignment="1">
      <alignment vertical="top"/>
    </xf>
    <xf numFmtId="0" fontId="76" fillId="26" borderId="0" xfId="0" applyFont="1" applyFill="1"/>
    <xf numFmtId="0" fontId="0" fillId="26" borderId="0" xfId="0" applyFill="1"/>
    <xf numFmtId="0" fontId="76" fillId="26" borderId="0" xfId="0" applyFont="1" applyFill="1" applyAlignment="1">
      <alignment vertical="top"/>
    </xf>
    <xf numFmtId="0" fontId="7" fillId="0" borderId="0" xfId="56" applyNumberFormat="1" applyFont="1" applyFill="1" applyAlignment="1" applyProtection="1">
      <alignment horizontal="center"/>
    </xf>
    <xf numFmtId="0" fontId="32" fillId="30" borderId="118" xfId="56" applyFont="1" applyFill="1" applyBorder="1" applyAlignment="1" applyProtection="1">
      <alignment horizontal="center" vertical="center" wrapText="1"/>
    </xf>
    <xf numFmtId="0" fontId="32" fillId="30" borderId="4" xfId="56" applyFont="1" applyFill="1" applyBorder="1" applyAlignment="1" applyProtection="1">
      <alignment horizontal="center" vertical="center" wrapText="1"/>
    </xf>
    <xf numFmtId="0" fontId="32" fillId="30" borderId="119" xfId="56" applyFont="1" applyFill="1" applyBorder="1" applyAlignment="1" applyProtection="1">
      <alignment horizontal="center" vertical="center" wrapText="1"/>
    </xf>
    <xf numFmtId="49" fontId="40" fillId="19" borderId="55" xfId="56" applyNumberFormat="1" applyFont="1" applyFill="1" applyBorder="1" applyAlignment="1" applyProtection="1">
      <alignment horizontal="center" vertical="top" wrapText="1"/>
    </xf>
    <xf numFmtId="49" fontId="40" fillId="19" borderId="82" xfId="56" applyNumberFormat="1" applyFont="1" applyFill="1" applyBorder="1" applyAlignment="1" applyProtection="1">
      <alignment horizontal="left" vertical="top" wrapText="1"/>
    </xf>
    <xf numFmtId="0" fontId="40" fillId="16" borderId="82" xfId="56" applyNumberFormat="1" applyFont="1" applyFill="1" applyBorder="1" applyAlignment="1" applyProtection="1">
      <alignment horizontal="center" wrapText="1"/>
      <protection locked="0"/>
    </xf>
    <xf numFmtId="0" fontId="40" fillId="16" borderId="33" xfId="56" applyNumberFormat="1" applyFont="1" applyFill="1" applyBorder="1" applyAlignment="1" applyProtection="1">
      <alignment horizontal="center" wrapText="1"/>
      <protection locked="0"/>
    </xf>
    <xf numFmtId="0" fontId="40" fillId="16" borderId="34" xfId="56" applyNumberFormat="1" applyFont="1" applyFill="1" applyBorder="1" applyAlignment="1" applyProtection="1">
      <alignment horizontal="center" wrapText="1"/>
      <protection locked="0"/>
    </xf>
    <xf numFmtId="49" fontId="40" fillId="19" borderId="40" xfId="56" applyNumberFormat="1" applyFont="1" applyFill="1" applyBorder="1" applyAlignment="1" applyProtection="1">
      <alignment horizontal="center" vertical="top" wrapText="1"/>
    </xf>
    <xf numFmtId="0" fontId="40" fillId="16" borderId="83" xfId="56" applyNumberFormat="1" applyFont="1" applyFill="1" applyBorder="1" applyAlignment="1" applyProtection="1">
      <alignment horizontal="center" wrapText="1"/>
      <protection locked="0"/>
    </xf>
    <xf numFmtId="0" fontId="40" fillId="16" borderId="18" xfId="56" applyNumberFormat="1" applyFont="1" applyFill="1" applyBorder="1" applyAlignment="1" applyProtection="1">
      <alignment horizontal="center" wrapText="1"/>
      <protection locked="0"/>
    </xf>
    <xf numFmtId="0" fontId="40" fillId="16" borderId="36" xfId="56" applyNumberFormat="1" applyFont="1" applyFill="1" applyBorder="1" applyAlignment="1" applyProtection="1">
      <alignment horizontal="center" wrapText="1"/>
      <protection locked="0"/>
    </xf>
    <xf numFmtId="49" fontId="40" fillId="19" borderId="44" xfId="56" applyNumberFormat="1" applyFont="1" applyFill="1" applyBorder="1" applyAlignment="1" applyProtection="1">
      <alignment horizontal="center" vertical="top" wrapText="1"/>
    </xf>
    <xf numFmtId="49" fontId="40" fillId="19" borderId="120" xfId="56" applyNumberFormat="1" applyFont="1" applyFill="1" applyBorder="1" applyAlignment="1" applyProtection="1">
      <alignment horizontal="left" vertical="top" wrapText="1"/>
    </xf>
    <xf numFmtId="0" fontId="40" fillId="16" borderId="120" xfId="56" applyNumberFormat="1" applyFont="1" applyFill="1" applyBorder="1" applyAlignment="1" applyProtection="1">
      <alignment horizontal="center" wrapText="1"/>
      <protection locked="0"/>
    </xf>
    <xf numFmtId="0" fontId="40" fillId="16" borderId="38" xfId="56" applyNumberFormat="1" applyFont="1" applyFill="1" applyBorder="1" applyAlignment="1" applyProtection="1">
      <alignment horizontal="center" wrapText="1"/>
      <protection locked="0"/>
    </xf>
    <xf numFmtId="0" fontId="40" fillId="16" borderId="39" xfId="56" applyNumberFormat="1" applyFont="1" applyFill="1" applyBorder="1" applyAlignment="1" applyProtection="1">
      <alignment horizontal="center" wrapText="1"/>
      <protection locked="0"/>
    </xf>
    <xf numFmtId="0" fontId="41" fillId="21" borderId="29" xfId="56" applyNumberFormat="1" applyFont="1" applyFill="1" applyBorder="1" applyAlignment="1" applyProtection="1">
      <alignment vertical="top" wrapText="1"/>
    </xf>
    <xf numFmtId="0" fontId="41" fillId="21" borderId="30" xfId="56" applyNumberFormat="1" applyFont="1" applyFill="1" applyBorder="1" applyAlignment="1" applyProtection="1">
      <alignment vertical="top" wrapText="1"/>
    </xf>
    <xf numFmtId="0" fontId="2" fillId="0" borderId="0" xfId="60"/>
    <xf numFmtId="0" fontId="7" fillId="0" borderId="0" xfId="56" applyNumberFormat="1" applyFont="1" applyFill="1" applyAlignment="1" applyProtection="1">
      <alignment horizontal="center" vertical="center"/>
    </xf>
    <xf numFmtId="0" fontId="7" fillId="19" borderId="32" xfId="60" applyFont="1" applyFill="1" applyBorder="1" applyAlignment="1" applyProtection="1">
      <alignment horizontal="left" vertical="center" wrapText="1"/>
    </xf>
    <xf numFmtId="0" fontId="5" fillId="16" borderId="121" xfId="60" applyNumberFormat="1" applyFont="1" applyFill="1" applyBorder="1" applyAlignment="1" applyProtection="1">
      <alignment vertical="center" wrapText="1"/>
      <protection locked="0"/>
    </xf>
    <xf numFmtId="0" fontId="5" fillId="17" borderId="122" xfId="60" applyFont="1" applyFill="1" applyBorder="1" applyAlignment="1" applyProtection="1">
      <alignment vertical="center" wrapText="1"/>
    </xf>
    <xf numFmtId="0" fontId="5" fillId="19" borderId="32" xfId="60" applyFont="1" applyFill="1" applyBorder="1" applyAlignment="1" applyProtection="1">
      <alignment horizontal="left" vertical="center" wrapText="1"/>
    </xf>
    <xf numFmtId="0" fontId="5" fillId="17" borderId="123" xfId="60" applyFont="1" applyFill="1" applyBorder="1" applyAlignment="1" applyProtection="1">
      <alignment vertical="center" wrapText="1"/>
    </xf>
    <xf numFmtId="0" fontId="5" fillId="17" borderId="121" xfId="60" applyFont="1" applyFill="1" applyBorder="1" applyAlignment="1" applyProtection="1">
      <alignment vertical="center" wrapText="1"/>
    </xf>
    <xf numFmtId="0" fontId="5" fillId="16" borderId="124" xfId="60" applyNumberFormat="1" applyFont="1" applyFill="1" applyBorder="1" applyAlignment="1" applyProtection="1">
      <alignment vertical="center" wrapText="1"/>
      <protection locked="0"/>
    </xf>
    <xf numFmtId="0" fontId="5" fillId="19" borderId="37" xfId="60" applyFont="1" applyFill="1" applyBorder="1" applyAlignment="1" applyProtection="1">
      <alignment horizontal="left" vertical="center" wrapText="1"/>
    </xf>
    <xf numFmtId="0" fontId="5" fillId="16" borderId="125" xfId="60" applyNumberFormat="1" applyFont="1" applyFill="1" applyBorder="1" applyAlignment="1" applyProtection="1">
      <alignment vertical="center" wrapText="1"/>
      <protection locked="0"/>
    </xf>
    <xf numFmtId="164" fontId="49" fillId="16" borderId="0" xfId="56" applyNumberFormat="1" applyFont="1" applyFill="1" applyBorder="1" applyAlignment="1" applyProtection="1">
      <alignment horizontal="center" wrapText="1"/>
    </xf>
    <xf numFmtId="0" fontId="0" fillId="0" borderId="0" xfId="0" applyAlignment="1">
      <alignment horizontal="left"/>
    </xf>
    <xf numFmtId="0" fontId="31" fillId="21" borderId="0" xfId="56" applyFont="1" applyFill="1" applyBorder="1" applyAlignment="1" applyProtection="1">
      <alignment horizontal="center" vertical="center" wrapText="1"/>
    </xf>
    <xf numFmtId="0" fontId="44" fillId="0" borderId="0" xfId="56" applyNumberFormat="1" applyFont="1" applyFill="1" applyAlignment="1" applyProtection="1">
      <alignment wrapText="1"/>
    </xf>
    <xf numFmtId="0" fontId="60" fillId="0" borderId="0" xfId="56" applyFont="1" applyFill="1" applyBorder="1" applyAlignment="1" applyProtection="1">
      <alignment horizontal="center" vertical="center" wrapText="1"/>
    </xf>
    <xf numFmtId="0" fontId="41" fillId="0" borderId="0" xfId="56" applyNumberFormat="1" applyFont="1" applyFill="1" applyBorder="1" applyAlignment="1" applyProtection="1">
      <alignment horizontal="center"/>
    </xf>
    <xf numFmtId="164" fontId="49" fillId="0" borderId="0" xfId="56" applyNumberFormat="1" applyFont="1" applyFill="1" applyBorder="1" applyAlignment="1" applyProtection="1">
      <alignment horizontal="center" wrapText="1"/>
      <protection locked="0"/>
    </xf>
    <xf numFmtId="0" fontId="50" fillId="0" borderId="0" xfId="56" applyFont="1" applyFill="1" applyBorder="1" applyAlignment="1" applyProtection="1">
      <alignment vertical="center" wrapText="1"/>
    </xf>
    <xf numFmtId="0" fontId="76" fillId="16" borderId="0" xfId="60" applyFont="1" applyFill="1" applyAlignment="1">
      <alignment horizontal="left" vertical="top"/>
    </xf>
    <xf numFmtId="0" fontId="76" fillId="27" borderId="126" xfId="60" applyFont="1" applyFill="1" applyBorder="1" applyAlignment="1">
      <alignment wrapText="1"/>
    </xf>
    <xf numFmtId="0" fontId="76" fillId="27" borderId="127" xfId="60" applyFont="1" applyFill="1" applyBorder="1" applyAlignment="1">
      <alignment wrapText="1"/>
    </xf>
    <xf numFmtId="0" fontId="76" fillId="27" borderId="128" xfId="60" applyFont="1" applyFill="1" applyBorder="1" applyAlignment="1">
      <alignment wrapText="1"/>
    </xf>
    <xf numFmtId="0" fontId="76" fillId="27" borderId="128" xfId="60" applyFont="1" applyFill="1" applyBorder="1" applyAlignment="1">
      <alignment horizontal="center" wrapText="1"/>
    </xf>
    <xf numFmtId="0" fontId="2" fillId="16" borderId="129" xfId="60" applyFont="1" applyFill="1" applyBorder="1" applyAlignment="1">
      <alignment vertical="top" wrapText="1"/>
    </xf>
    <xf numFmtId="0" fontId="2" fillId="16" borderId="128" xfId="60" applyFont="1" applyFill="1" applyBorder="1" applyAlignment="1">
      <alignment vertical="top" wrapText="1"/>
    </xf>
    <xf numFmtId="0" fontId="76" fillId="16" borderId="0" xfId="60" applyFont="1" applyFill="1" applyBorder="1" applyAlignment="1">
      <alignment vertical="top" wrapText="1"/>
    </xf>
    <xf numFmtId="0" fontId="76" fillId="27" borderId="129" xfId="60" applyFont="1" applyFill="1" applyBorder="1" applyAlignment="1">
      <alignment wrapText="1"/>
    </xf>
    <xf numFmtId="0" fontId="76" fillId="16" borderId="0" xfId="60" applyFont="1" applyFill="1" applyBorder="1" applyAlignment="1">
      <alignment horizontal="center" vertical="top" wrapText="1"/>
    </xf>
    <xf numFmtId="0" fontId="2" fillId="16" borderId="84" xfId="60" applyFont="1" applyFill="1" applyBorder="1" applyAlignment="1">
      <alignment vertical="top" wrapText="1"/>
    </xf>
    <xf numFmtId="0" fontId="2" fillId="0" borderId="84" xfId="76" applyFont="1" applyBorder="1" applyAlignment="1">
      <alignment vertical="top" wrapText="1"/>
    </xf>
    <xf numFmtId="0" fontId="2" fillId="16" borderId="0" xfId="60" applyFont="1" applyFill="1" applyBorder="1" applyAlignment="1">
      <alignment vertical="top" wrapText="1"/>
    </xf>
    <xf numFmtId="0" fontId="2" fillId="16" borderId="0" xfId="60" applyFont="1" applyFill="1" applyBorder="1" applyAlignment="1">
      <alignment vertical="top"/>
    </xf>
    <xf numFmtId="0" fontId="3" fillId="16" borderId="0" xfId="60" applyFont="1" applyFill="1" applyAlignment="1">
      <alignment horizontal="left" vertical="top"/>
    </xf>
    <xf numFmtId="0" fontId="64" fillId="16" borderId="0" xfId="60" applyFont="1" applyFill="1" applyAlignment="1">
      <alignment horizontal="left" vertical="top"/>
    </xf>
    <xf numFmtId="9" fontId="76" fillId="31" borderId="128" xfId="60" applyNumberFormat="1" applyFont="1" applyFill="1" applyBorder="1" applyAlignment="1">
      <alignment horizontal="center" vertical="top" wrapText="1"/>
    </xf>
    <xf numFmtId="9" fontId="76" fillId="31" borderId="84" xfId="48" applyFont="1" applyFill="1" applyBorder="1" applyAlignment="1">
      <alignment horizontal="center" wrapText="1"/>
    </xf>
    <xf numFmtId="0" fontId="3" fillId="16" borderId="12" xfId="60" applyFont="1" applyFill="1" applyBorder="1" applyAlignment="1">
      <alignment vertical="top" wrapText="1"/>
    </xf>
    <xf numFmtId="0" fontId="44" fillId="0" borderId="0" xfId="0" applyFont="1" applyFill="1" applyBorder="1" applyAlignment="1" applyProtection="1">
      <alignment wrapText="1"/>
    </xf>
    <xf numFmtId="0" fontId="56" fillId="19" borderId="14" xfId="0" applyFont="1" applyFill="1" applyBorder="1" applyAlignment="1" applyProtection="1">
      <alignment horizontal="left" vertical="center" wrapText="1"/>
    </xf>
    <xf numFmtId="0" fontId="2" fillId="0" borderId="128" xfId="60" applyFont="1" applyFill="1" applyBorder="1" applyAlignment="1">
      <alignment vertical="top" wrapText="1"/>
    </xf>
    <xf numFmtId="0" fontId="2" fillId="16" borderId="129" xfId="60" applyFont="1" applyFill="1" applyBorder="1" applyAlignment="1">
      <alignment vertical="top" wrapText="1"/>
    </xf>
    <xf numFmtId="0" fontId="5" fillId="0" borderId="0" xfId="0" applyFont="1" applyFill="1" applyProtection="1"/>
    <xf numFmtId="0" fontId="38" fillId="0" borderId="0" xfId="0" applyFont="1" applyFill="1" applyBorder="1" applyProtection="1"/>
    <xf numFmtId="0" fontId="15" fillId="0" borderId="0" xfId="0" applyFont="1" applyFill="1" applyBorder="1" applyProtection="1"/>
    <xf numFmtId="0" fontId="44" fillId="0" borderId="0" xfId="45" applyFont="1" applyFill="1" applyProtection="1"/>
    <xf numFmtId="0" fontId="44" fillId="0" borderId="0" xfId="45" applyFont="1" applyFill="1" applyAlignment="1" applyProtection="1">
      <alignment wrapText="1"/>
    </xf>
    <xf numFmtId="0" fontId="44" fillId="0" borderId="0" xfId="45" applyFont="1" applyFill="1" applyAlignment="1" applyProtection="1">
      <alignment vertical="top" wrapText="1"/>
    </xf>
    <xf numFmtId="0" fontId="31" fillId="24" borderId="84" xfId="56" applyFont="1" applyFill="1" applyBorder="1" applyAlignment="1" applyProtection="1">
      <alignment horizontal="center" vertical="center" wrapText="1"/>
    </xf>
    <xf numFmtId="0" fontId="32" fillId="21" borderId="84" xfId="56" applyFont="1" applyFill="1" applyBorder="1" applyAlignment="1" applyProtection="1">
      <alignment horizontal="center" vertical="center" wrapText="1"/>
    </xf>
    <xf numFmtId="49" fontId="58" fillId="19" borderId="84" xfId="56" applyNumberFormat="1" applyFont="1" applyFill="1" applyBorder="1" applyAlignment="1" applyProtection="1">
      <alignment vertical="top" wrapText="1"/>
    </xf>
    <xf numFmtId="0" fontId="58" fillId="20" borderId="84" xfId="56" applyNumberFormat="1" applyFont="1" applyFill="1" applyBorder="1" applyAlignment="1" applyProtection="1">
      <alignment horizontal="left" vertical="top" wrapText="1"/>
    </xf>
    <xf numFmtId="7" fontId="58" fillId="16" borderId="84" xfId="57" applyNumberFormat="1" applyFont="1" applyFill="1" applyBorder="1" applyAlignment="1" applyProtection="1">
      <alignment horizontal="center" vertical="center" wrapText="1"/>
      <protection locked="0"/>
    </xf>
    <xf numFmtId="0" fontId="58" fillId="0" borderId="84" xfId="56" applyNumberFormat="1" applyFont="1" applyFill="1" applyBorder="1" applyProtection="1"/>
    <xf numFmtId="0" fontId="2" fillId="0" borderId="0" xfId="0" applyFont="1" applyAlignment="1">
      <alignment horizontal="left" vertical="top"/>
    </xf>
    <xf numFmtId="0" fontId="44" fillId="0" borderId="0" xfId="0" applyFont="1" applyAlignment="1">
      <alignment horizontal="left" vertical="top"/>
    </xf>
    <xf numFmtId="0" fontId="44" fillId="0" borderId="0" xfId="0" applyFont="1" applyAlignment="1">
      <alignment horizontal="left" vertical="top" wrapText="1"/>
    </xf>
    <xf numFmtId="0" fontId="76" fillId="27" borderId="84" xfId="60" applyFont="1" applyFill="1" applyBorder="1" applyAlignment="1">
      <alignment wrapText="1"/>
    </xf>
    <xf numFmtId="0" fontId="76" fillId="27" borderId="84" xfId="60" applyFont="1" applyFill="1" applyBorder="1" applyAlignment="1">
      <alignment horizontal="center" wrapText="1"/>
    </xf>
    <xf numFmtId="0" fontId="2" fillId="27" borderId="84" xfId="60" applyFont="1" applyFill="1" applyBorder="1"/>
    <xf numFmtId="0" fontId="76" fillId="27" borderId="84" xfId="60" applyFont="1" applyFill="1" applyBorder="1" applyAlignment="1">
      <alignment vertical="top" wrapText="1"/>
    </xf>
    <xf numFmtId="0" fontId="3" fillId="16" borderId="0" xfId="60" applyFont="1" applyFill="1" applyBorder="1" applyAlignment="1">
      <alignment vertical="top" wrapText="1"/>
    </xf>
    <xf numFmtId="9" fontId="2" fillId="16" borderId="0" xfId="60" applyNumberFormat="1" applyFont="1" applyFill="1" applyBorder="1" applyAlignment="1">
      <alignment vertical="top" wrapText="1"/>
    </xf>
    <xf numFmtId="0" fontId="0" fillId="0" borderId="0" xfId="0" applyBorder="1"/>
    <xf numFmtId="0" fontId="2" fillId="16" borderId="132" xfId="60" applyFont="1" applyFill="1" applyBorder="1" applyAlignment="1">
      <alignment vertical="top" wrapText="1"/>
    </xf>
    <xf numFmtId="0" fontId="0" fillId="0" borderId="0" xfId="0" applyAlignment="1">
      <alignment horizontal="left" vertical="top"/>
    </xf>
    <xf numFmtId="0" fontId="0" fillId="0" borderId="0" xfId="0" applyBorder="1" applyAlignment="1">
      <alignment horizontal="left" vertical="top"/>
    </xf>
    <xf numFmtId="167" fontId="57" fillId="16" borderId="0" xfId="45" applyNumberFormat="1" applyFont="1" applyFill="1" applyAlignment="1" applyProtection="1">
      <alignment horizontal="left" vertical="top"/>
    </xf>
    <xf numFmtId="0" fontId="44" fillId="0" borderId="0" xfId="45" applyFont="1" applyFill="1" applyAlignment="1" applyProtection="1">
      <alignment horizontal="left" vertical="center"/>
    </xf>
    <xf numFmtId="0" fontId="2" fillId="0" borderId="84" xfId="60" applyFont="1" applyFill="1" applyBorder="1" applyAlignment="1">
      <alignment vertical="top" wrapText="1"/>
    </xf>
    <xf numFmtId="0" fontId="2" fillId="0" borderId="84" xfId="60" applyFont="1" applyFill="1" applyBorder="1" applyAlignment="1">
      <alignment horizontal="left" vertical="top" wrapText="1"/>
    </xf>
    <xf numFmtId="0" fontId="2" fillId="16" borderId="130" xfId="60" applyFont="1" applyFill="1" applyBorder="1" applyAlignment="1">
      <alignment vertical="top" wrapText="1"/>
    </xf>
    <xf numFmtId="49" fontId="42" fillId="33" borderId="40" xfId="56" applyNumberFormat="1" applyFont="1" applyFill="1" applyBorder="1" applyAlignment="1" applyProtection="1">
      <alignment horizontal="left" vertical="top" wrapText="1"/>
    </xf>
    <xf numFmtId="49" fontId="40" fillId="19" borderId="134" xfId="56" applyNumberFormat="1" applyFont="1" applyFill="1" applyBorder="1" applyAlignment="1" applyProtection="1">
      <alignment horizontal="left" vertical="top" wrapText="1"/>
    </xf>
    <xf numFmtId="7" fontId="40" fillId="16" borderId="135" xfId="57" applyNumberFormat="1" applyFont="1" applyFill="1" applyBorder="1" applyAlignment="1" applyProtection="1">
      <alignment horizontal="center" vertical="center" wrapText="1"/>
      <protection locked="0"/>
    </xf>
    <xf numFmtId="0" fontId="66" fillId="16" borderId="12" xfId="66" applyFont="1" applyFill="1" applyBorder="1" applyAlignment="1">
      <alignment horizontal="left" vertical="top" wrapText="1"/>
    </xf>
    <xf numFmtId="0" fontId="67" fillId="28" borderId="84" xfId="66" applyFont="1" applyFill="1" applyBorder="1" applyAlignment="1">
      <alignment horizontal="left" vertical="center"/>
    </xf>
    <xf numFmtId="9" fontId="2" fillId="16" borderId="126" xfId="60" applyNumberFormat="1" applyFont="1" applyFill="1" applyBorder="1" applyAlignment="1">
      <alignment horizontal="center" vertical="top" wrapText="1"/>
    </xf>
    <xf numFmtId="9" fontId="2" fillId="16" borderId="130" xfId="60" applyNumberFormat="1" applyFont="1" applyFill="1" applyBorder="1" applyAlignment="1">
      <alignment horizontal="center" vertical="top" wrapText="1"/>
    </xf>
    <xf numFmtId="9" fontId="2" fillId="16" borderId="133" xfId="60" applyNumberFormat="1" applyFont="1" applyFill="1" applyBorder="1" applyAlignment="1">
      <alignment horizontal="center" vertical="top" wrapText="1"/>
    </xf>
    <xf numFmtId="9" fontId="2" fillId="16" borderId="129" xfId="60" applyNumberFormat="1" applyFont="1" applyFill="1" applyBorder="1" applyAlignment="1">
      <alignment horizontal="center" vertical="top" wrapText="1"/>
    </xf>
    <xf numFmtId="0" fontId="2" fillId="27" borderId="75" xfId="60" applyFont="1" applyFill="1" applyBorder="1" applyAlignment="1">
      <alignment horizontal="center" vertical="top" wrapText="1"/>
    </xf>
    <xf numFmtId="0" fontId="2" fillId="27" borderId="76" xfId="60" applyFont="1" applyFill="1" applyBorder="1" applyAlignment="1">
      <alignment horizontal="center" vertical="top" wrapText="1"/>
    </xf>
    <xf numFmtId="0" fontId="2" fillId="16" borderId="126" xfId="60" applyFont="1" applyFill="1" applyBorder="1" applyAlignment="1">
      <alignment vertical="top" wrapText="1"/>
    </xf>
    <xf numFmtId="0" fontId="2" fillId="16" borderId="129" xfId="60" applyFont="1" applyFill="1" applyBorder="1" applyAlignment="1">
      <alignment vertical="top" wrapText="1"/>
    </xf>
    <xf numFmtId="0" fontId="2" fillId="0" borderId="126" xfId="60" applyFont="1" applyFill="1" applyBorder="1" applyAlignment="1">
      <alignment vertical="top" wrapText="1"/>
    </xf>
    <xf numFmtId="0" fontId="2" fillId="0" borderId="129" xfId="60" applyFont="1" applyFill="1" applyBorder="1" applyAlignment="1">
      <alignment vertical="top" wrapText="1"/>
    </xf>
    <xf numFmtId="0" fontId="3" fillId="16" borderId="12" xfId="60" applyFont="1" applyFill="1" applyBorder="1" applyAlignment="1">
      <alignment vertical="top" wrapText="1"/>
    </xf>
    <xf numFmtId="0" fontId="43" fillId="20" borderId="0" xfId="0" applyFont="1" applyFill="1" applyAlignment="1" applyProtection="1">
      <alignment horizontal="left" vertical="top"/>
    </xf>
    <xf numFmtId="0" fontId="78" fillId="18" borderId="0" xfId="0" applyFont="1" applyFill="1" applyAlignment="1" applyProtection="1">
      <alignment horizontal="left" wrapText="1"/>
    </xf>
    <xf numFmtId="0" fontId="5" fillId="17" borderId="21" xfId="0" applyFont="1" applyFill="1" applyBorder="1" applyAlignment="1" applyProtection="1">
      <alignment horizontal="center" vertical="center"/>
    </xf>
    <xf numFmtId="0" fontId="5" fillId="17" borderId="22" xfId="0" applyFont="1" applyFill="1" applyBorder="1" applyAlignment="1" applyProtection="1">
      <alignment horizontal="center" vertical="center"/>
    </xf>
    <xf numFmtId="0" fontId="5" fillId="17" borderId="23" xfId="0" applyFont="1" applyFill="1" applyBorder="1" applyAlignment="1" applyProtection="1">
      <alignment horizontal="center" vertical="center"/>
    </xf>
    <xf numFmtId="0" fontId="5" fillId="17" borderId="16" xfId="0" applyFont="1" applyFill="1" applyBorder="1" applyAlignment="1" applyProtection="1">
      <alignment horizontal="center" vertical="center"/>
    </xf>
    <xf numFmtId="0" fontId="35" fillId="18" borderId="0" xfId="0" applyFont="1" applyFill="1" applyAlignment="1" applyProtection="1">
      <alignment horizontal="left" wrapText="1"/>
    </xf>
    <xf numFmtId="0" fontId="43" fillId="0" borderId="0" xfId="56" applyFont="1" applyFill="1" applyAlignment="1" applyProtection="1">
      <alignment horizontal="left" vertical="top"/>
    </xf>
    <xf numFmtId="0" fontId="42" fillId="0" borderId="20" xfId="56" applyNumberFormat="1" applyFont="1" applyFill="1" applyBorder="1" applyAlignment="1" applyProtection="1">
      <alignment horizontal="left" vertical="top" wrapText="1"/>
    </xf>
    <xf numFmtId="49" fontId="5" fillId="0" borderId="89" xfId="0" applyNumberFormat="1" applyFont="1" applyFill="1" applyBorder="1" applyAlignment="1" applyProtection="1">
      <alignment horizontal="center" vertical="top" wrapText="1"/>
    </xf>
    <xf numFmtId="0" fontId="42" fillId="0" borderId="0" xfId="56" applyNumberFormat="1" applyFont="1" applyFill="1" applyBorder="1" applyAlignment="1" applyProtection="1">
      <alignment horizontal="left" vertical="top" wrapText="1"/>
    </xf>
    <xf numFmtId="0" fontId="31" fillId="21" borderId="43" xfId="56" applyFont="1" applyFill="1" applyBorder="1" applyAlignment="1" applyProtection="1">
      <alignment horizontal="center" vertical="center"/>
    </xf>
    <xf numFmtId="0" fontId="31" fillId="21" borderId="51" xfId="56" applyFont="1" applyFill="1" applyBorder="1" applyAlignment="1" applyProtection="1">
      <alignment horizontal="center" vertical="center"/>
    </xf>
    <xf numFmtId="0" fontId="31" fillId="21" borderId="42" xfId="56" applyFont="1" applyFill="1" applyBorder="1" applyAlignment="1" applyProtection="1">
      <alignment horizontal="center" vertical="center"/>
    </xf>
    <xf numFmtId="0" fontId="5" fillId="18" borderId="38" xfId="56" applyFont="1" applyFill="1" applyBorder="1" applyAlignment="1" applyProtection="1">
      <alignment horizontal="center" vertical="center"/>
      <protection locked="0"/>
    </xf>
    <xf numFmtId="0" fontId="5" fillId="18" borderId="41" xfId="56" applyFont="1" applyFill="1" applyBorder="1" applyAlignment="1" applyProtection="1">
      <alignment horizontal="center" vertical="center"/>
      <protection locked="0"/>
    </xf>
    <xf numFmtId="0" fontId="5" fillId="18" borderId="56" xfId="56" applyFont="1" applyFill="1" applyBorder="1" applyAlignment="1" applyProtection="1">
      <alignment horizontal="center" vertical="center"/>
      <protection locked="0"/>
    </xf>
    <xf numFmtId="49" fontId="5" fillId="19" borderId="89" xfId="0" applyNumberFormat="1" applyFont="1" applyFill="1" applyBorder="1" applyAlignment="1" applyProtection="1">
      <alignment horizontal="center" vertical="top" wrapText="1"/>
    </xf>
    <xf numFmtId="0" fontId="32" fillId="21" borderId="29" xfId="56" applyFont="1" applyFill="1" applyBorder="1" applyAlignment="1" applyProtection="1">
      <alignment horizontal="center" vertical="center" wrapText="1"/>
    </xf>
    <xf numFmtId="0" fontId="32" fillId="21" borderId="30" xfId="56" applyFont="1" applyFill="1" applyBorder="1" applyAlignment="1" applyProtection="1">
      <alignment horizontal="center" vertical="center" wrapText="1"/>
    </xf>
    <xf numFmtId="0" fontId="31" fillId="21" borderId="0" xfId="56" applyFont="1" applyFill="1" applyBorder="1" applyAlignment="1" applyProtection="1">
      <alignment horizontal="center" vertical="top" wrapText="1"/>
    </xf>
    <xf numFmtId="0" fontId="2" fillId="32" borderId="0" xfId="56" applyNumberFormat="1" applyFont="1" applyFill="1" applyAlignment="1" applyProtection="1">
      <alignment horizontal="left" vertical="top" wrapText="1"/>
    </xf>
    <xf numFmtId="0" fontId="2" fillId="32" borderId="54" xfId="56" applyNumberFormat="1" applyFont="1" applyFill="1" applyBorder="1" applyAlignment="1" applyProtection="1">
      <alignment horizontal="left" vertical="top" wrapText="1"/>
    </xf>
    <xf numFmtId="49" fontId="5" fillId="19" borderId="84" xfId="0" applyNumberFormat="1" applyFont="1" applyFill="1" applyBorder="1" applyAlignment="1" applyProtection="1">
      <alignment horizontal="center" vertical="top" wrapText="1"/>
    </xf>
    <xf numFmtId="1" fontId="40" fillId="16" borderId="89" xfId="58" applyNumberFormat="1" applyFont="1" applyFill="1" applyBorder="1" applyAlignment="1" applyProtection="1">
      <alignment horizontal="center" vertical="center" wrapText="1"/>
      <protection locked="0"/>
    </xf>
    <xf numFmtId="1" fontId="40" fillId="16" borderId="84" xfId="58" applyNumberFormat="1" applyFont="1" applyFill="1" applyBorder="1" applyAlignment="1" applyProtection="1">
      <alignment horizontal="center" vertical="center" wrapText="1"/>
      <protection locked="0"/>
    </xf>
    <xf numFmtId="0" fontId="32" fillId="21" borderId="43" xfId="56" applyFont="1" applyFill="1" applyBorder="1" applyAlignment="1" applyProtection="1">
      <alignment horizontal="center" vertical="center" wrapText="1"/>
    </xf>
    <xf numFmtId="0" fontId="32" fillId="21" borderId="51" xfId="56" applyFont="1" applyFill="1" applyBorder="1" applyAlignment="1" applyProtection="1">
      <alignment horizontal="center" vertical="center" wrapText="1"/>
    </xf>
    <xf numFmtId="0" fontId="60" fillId="21" borderId="26" xfId="56" applyFont="1" applyFill="1" applyBorder="1" applyAlignment="1" applyProtection="1">
      <alignment horizontal="center" vertical="center" wrapText="1"/>
    </xf>
    <xf numFmtId="0" fontId="42" fillId="16" borderId="18" xfId="59" applyNumberFormat="1" applyFont="1" applyFill="1" applyBorder="1" applyAlignment="1" applyProtection="1">
      <alignment horizontal="left" vertical="center" wrapText="1"/>
    </xf>
    <xf numFmtId="0" fontId="42" fillId="16" borderId="19" xfId="59" applyNumberFormat="1" applyFont="1" applyFill="1" applyBorder="1" applyAlignment="1" applyProtection="1">
      <alignment horizontal="left" vertical="center" wrapText="1"/>
    </xf>
    <xf numFmtId="0" fontId="31" fillId="21" borderId="18" xfId="56" applyFont="1" applyFill="1" applyBorder="1" applyAlignment="1" applyProtection="1">
      <alignment horizontal="center" vertical="center"/>
    </xf>
    <xf numFmtId="0" fontId="31" fillId="21" borderId="26" xfId="56" applyFont="1" applyFill="1" applyBorder="1" applyAlignment="1" applyProtection="1">
      <alignment horizontal="center" vertical="center"/>
    </xf>
    <xf numFmtId="0" fontId="5" fillId="18" borderId="18" xfId="56" applyFont="1" applyFill="1" applyBorder="1" applyAlignment="1" applyProtection="1">
      <alignment horizontal="center" vertical="center"/>
      <protection locked="0"/>
    </xf>
    <xf numFmtId="0" fontId="5" fillId="18" borderId="26" xfId="56" applyFont="1" applyFill="1" applyBorder="1" applyAlignment="1" applyProtection="1">
      <alignment horizontal="center" vertical="center"/>
      <protection locked="0"/>
    </xf>
    <xf numFmtId="0" fontId="7" fillId="17" borderId="17" xfId="60" applyFont="1" applyFill="1" applyBorder="1" applyAlignment="1" applyProtection="1">
      <alignment horizontal="center" vertical="center" wrapText="1"/>
    </xf>
    <xf numFmtId="0" fontId="7" fillId="17" borderId="13" xfId="60" applyFont="1" applyFill="1" applyBorder="1" applyAlignment="1" applyProtection="1">
      <alignment horizontal="center" vertical="center" wrapText="1"/>
    </xf>
    <xf numFmtId="0" fontId="7" fillId="17" borderId="53" xfId="60" applyFont="1" applyFill="1" applyBorder="1" applyAlignment="1" applyProtection="1">
      <alignment horizontal="center" vertical="center" wrapText="1"/>
    </xf>
    <xf numFmtId="0" fontId="42" fillId="0" borderId="79" xfId="56" applyNumberFormat="1" applyFont="1" applyFill="1" applyBorder="1" applyAlignment="1" applyProtection="1">
      <alignment horizontal="center" vertical="center" wrapText="1"/>
    </xf>
    <xf numFmtId="0" fontId="42" fillId="0" borderId="80" xfId="56" applyNumberFormat="1" applyFont="1" applyFill="1" applyBorder="1" applyAlignment="1" applyProtection="1">
      <alignment horizontal="center" vertical="center" wrapText="1"/>
    </xf>
    <xf numFmtId="0" fontId="42" fillId="0" borderId="81" xfId="56" applyNumberFormat="1" applyFont="1" applyFill="1" applyBorder="1" applyAlignment="1" applyProtection="1">
      <alignment horizontal="center" vertical="center" wrapText="1"/>
    </xf>
    <xf numFmtId="0" fontId="50" fillId="21" borderId="29" xfId="56" applyFont="1" applyFill="1" applyBorder="1" applyAlignment="1" applyProtection="1">
      <alignment horizontal="center" vertical="center" wrapText="1"/>
    </xf>
    <xf numFmtId="0" fontId="50" fillId="21" borderId="30" xfId="56" applyFont="1" applyFill="1" applyBorder="1" applyAlignment="1" applyProtection="1">
      <alignment horizontal="center" vertical="center" wrapText="1"/>
    </xf>
    <xf numFmtId="0" fontId="50" fillId="21" borderId="43" xfId="56" applyFont="1" applyFill="1" applyBorder="1" applyAlignment="1" applyProtection="1">
      <alignment horizontal="center" vertical="center" wrapText="1"/>
    </xf>
    <xf numFmtId="0" fontId="50" fillId="21" borderId="51" xfId="56" applyFont="1" applyFill="1" applyBorder="1" applyAlignment="1" applyProtection="1">
      <alignment horizontal="center" vertical="center" wrapText="1"/>
    </xf>
    <xf numFmtId="0" fontId="31" fillId="24" borderId="90" xfId="56" applyFont="1" applyFill="1" applyBorder="1" applyAlignment="1" applyProtection="1">
      <alignment horizontal="center" vertical="center" wrapText="1"/>
    </xf>
    <xf numFmtId="0" fontId="31" fillId="24" borderId="91" xfId="56" applyFont="1" applyFill="1" applyBorder="1" applyAlignment="1" applyProtection="1">
      <alignment horizontal="center" vertical="center" wrapText="1"/>
    </xf>
    <xf numFmtId="0" fontId="42" fillId="20" borderId="0" xfId="56" applyFont="1" applyFill="1" applyBorder="1" applyAlignment="1" applyProtection="1">
      <alignment horizontal="left" vertical="top" wrapText="1"/>
    </xf>
    <xf numFmtId="0" fontId="31" fillId="21" borderId="93" xfId="56" applyFont="1" applyFill="1" applyBorder="1" applyAlignment="1" applyProtection="1">
      <alignment horizontal="center" vertical="center" wrapText="1"/>
    </xf>
    <xf numFmtId="0" fontId="31" fillId="21" borderId="94" xfId="56" applyFont="1" applyFill="1" applyBorder="1" applyAlignment="1" applyProtection="1">
      <alignment horizontal="center" vertical="center" wrapText="1"/>
    </xf>
    <xf numFmtId="0" fontId="31" fillId="21" borderId="95" xfId="56" applyFont="1" applyFill="1" applyBorder="1" applyAlignment="1" applyProtection="1">
      <alignment horizontal="center" vertical="center" wrapText="1"/>
    </xf>
    <xf numFmtId="0" fontId="31" fillId="21" borderId="96" xfId="56" applyFont="1" applyFill="1" applyBorder="1" applyAlignment="1" applyProtection="1">
      <alignment horizontal="center" vertical="center" wrapText="1"/>
    </xf>
    <xf numFmtId="0" fontId="31" fillId="21" borderId="12" xfId="56" applyFont="1" applyFill="1" applyBorder="1" applyAlignment="1" applyProtection="1">
      <alignment horizontal="center" vertical="center" wrapText="1"/>
    </xf>
    <xf numFmtId="0" fontId="31" fillId="21" borderId="97" xfId="56" applyFont="1" applyFill="1" applyBorder="1" applyAlignment="1" applyProtection="1">
      <alignment horizontal="center" vertical="center" wrapText="1"/>
    </xf>
    <xf numFmtId="0" fontId="40" fillId="0" borderId="88" xfId="56" applyNumberFormat="1" applyFont="1" applyFill="1" applyBorder="1" applyAlignment="1" applyProtection="1">
      <alignment horizontal="center" vertical="center" wrapText="1"/>
    </xf>
    <xf numFmtId="0" fontId="40" fillId="0" borderId="131" xfId="56" applyNumberFormat="1" applyFont="1" applyFill="1" applyBorder="1" applyAlignment="1" applyProtection="1">
      <alignment horizontal="center" vertical="center" wrapText="1"/>
    </xf>
    <xf numFmtId="0" fontId="40" fillId="0" borderId="87" xfId="56" applyNumberFormat="1" applyFont="1" applyFill="1" applyBorder="1" applyAlignment="1" applyProtection="1">
      <alignment horizontal="center" vertical="center" wrapText="1"/>
    </xf>
    <xf numFmtId="0" fontId="40" fillId="17" borderId="102" xfId="56" applyFont="1" applyFill="1" applyBorder="1" applyAlignment="1" applyProtection="1">
      <alignment horizontal="center" vertical="center"/>
    </xf>
    <xf numFmtId="0" fontId="40" fillId="17" borderId="26" xfId="56" applyFont="1" applyFill="1" applyBorder="1" applyAlignment="1" applyProtection="1">
      <alignment horizontal="center" vertical="center"/>
    </xf>
    <xf numFmtId="0" fontId="40" fillId="17" borderId="103" xfId="56" applyFont="1" applyFill="1" applyBorder="1" applyAlignment="1" applyProtection="1">
      <alignment horizontal="center" vertical="center"/>
    </xf>
    <xf numFmtId="0" fontId="40" fillId="0" borderId="102" xfId="56" applyFont="1" applyFill="1" applyBorder="1" applyAlignment="1" applyProtection="1">
      <alignment horizontal="center" vertical="center"/>
      <protection locked="0"/>
    </xf>
    <xf numFmtId="0" fontId="40" fillId="0" borderId="26" xfId="56" applyFont="1" applyFill="1" applyBorder="1" applyAlignment="1" applyProtection="1">
      <alignment horizontal="center" vertical="center"/>
      <protection locked="0"/>
    </xf>
    <xf numFmtId="0" fontId="40" fillId="0" borderId="103" xfId="56" applyFont="1" applyFill="1" applyBorder="1" applyAlignment="1" applyProtection="1">
      <alignment horizontal="center" vertical="center"/>
      <protection locked="0"/>
    </xf>
    <xf numFmtId="49" fontId="5" fillId="19" borderId="76" xfId="0" applyNumberFormat="1" applyFont="1" applyFill="1" applyBorder="1" applyAlignment="1" applyProtection="1">
      <alignment horizontal="center" vertical="top" wrapText="1"/>
    </xf>
    <xf numFmtId="49" fontId="5" fillId="19" borderId="99" xfId="0" applyNumberFormat="1" applyFont="1" applyFill="1" applyBorder="1" applyAlignment="1" applyProtection="1">
      <alignment horizontal="center" vertical="top" wrapText="1"/>
    </xf>
    <xf numFmtId="0" fontId="31" fillId="21" borderId="45" xfId="56" applyFont="1" applyFill="1" applyBorder="1" applyAlignment="1" applyProtection="1">
      <alignment horizontal="center" vertical="center" wrapText="1"/>
    </xf>
    <xf numFmtId="0" fontId="31" fillId="21" borderId="46" xfId="56" applyFont="1" applyFill="1" applyBorder="1" applyAlignment="1" applyProtection="1">
      <alignment horizontal="center" vertical="center" wrapText="1"/>
    </xf>
    <xf numFmtId="0" fontId="43" fillId="0" borderId="0" xfId="56" applyFont="1" applyAlignment="1" applyProtection="1">
      <alignment horizontal="left" vertical="top"/>
    </xf>
    <xf numFmtId="0" fontId="31" fillId="21" borderId="19" xfId="56" applyFont="1" applyFill="1" applyBorder="1" applyAlignment="1" applyProtection="1">
      <alignment horizontal="center" vertical="center"/>
    </xf>
    <xf numFmtId="0" fontId="52" fillId="18" borderId="26" xfId="56" applyFont="1" applyFill="1" applyBorder="1" applyAlignment="1" applyProtection="1">
      <alignment horizontal="center" vertical="center"/>
      <protection locked="0"/>
    </xf>
    <xf numFmtId="0" fontId="52" fillId="18" borderId="19" xfId="56" applyFont="1" applyFill="1" applyBorder="1" applyAlignment="1" applyProtection="1">
      <alignment horizontal="center" vertical="center"/>
      <protection locked="0"/>
    </xf>
    <xf numFmtId="0" fontId="42" fillId="0" borderId="0" xfId="56" applyNumberFormat="1" applyFont="1" applyFill="1" applyAlignment="1" applyProtection="1">
      <alignment wrapText="1"/>
    </xf>
    <xf numFmtId="0" fontId="40" fillId="0" borderId="0" xfId="56" applyFont="1" applyAlignment="1" applyProtection="1">
      <alignment wrapText="1"/>
    </xf>
    <xf numFmtId="0" fontId="40" fillId="0" borderId="0" xfId="56" applyFont="1" applyAlignment="1" applyProtection="1"/>
    <xf numFmtId="0" fontId="45" fillId="0" borderId="20" xfId="56" applyFont="1" applyBorder="1" applyAlignment="1" applyProtection="1">
      <alignment horizontal="left" vertical="top" wrapText="1"/>
    </xf>
    <xf numFmtId="0" fontId="74" fillId="34" borderId="0" xfId="0" applyFont="1" applyFill="1" applyBorder="1" applyAlignment="1">
      <alignment horizontal="left" vertical="top" wrapText="1"/>
    </xf>
    <xf numFmtId="0" fontId="31" fillId="24" borderId="29" xfId="56" applyFont="1" applyFill="1" applyBorder="1" applyAlignment="1" applyProtection="1">
      <alignment horizontal="center" vertical="center" wrapText="1"/>
    </xf>
    <xf numFmtId="0" fontId="31" fillId="24" borderId="114" xfId="56" applyFont="1" applyFill="1" applyBorder="1" applyAlignment="1" applyProtection="1">
      <alignment horizontal="center" vertical="center" wrapText="1"/>
    </xf>
    <xf numFmtId="0" fontId="31" fillId="24" borderId="116" xfId="56" applyFont="1" applyFill="1" applyBorder="1" applyAlignment="1" applyProtection="1">
      <alignment horizontal="center" vertical="center" wrapText="1"/>
    </xf>
    <xf numFmtId="0" fontId="31" fillId="24" borderId="117" xfId="56" applyFont="1" applyFill="1" applyBorder="1" applyAlignment="1" applyProtection="1">
      <alignment horizontal="center" vertical="center" wrapText="1"/>
    </xf>
    <xf numFmtId="0" fontId="31" fillId="21" borderId="115" xfId="56" applyFont="1" applyFill="1" applyBorder="1" applyAlignment="1" applyProtection="1">
      <alignment horizontal="center" vertical="center" wrapText="1"/>
    </xf>
    <xf numFmtId="0" fontId="31" fillId="21" borderId="51" xfId="56" applyFont="1" applyFill="1" applyBorder="1" applyAlignment="1" applyProtection="1">
      <alignment horizontal="center" vertical="center" wrapText="1"/>
    </xf>
    <xf numFmtId="0" fontId="31" fillId="21" borderId="42" xfId="56" applyFont="1" applyFill="1" applyBorder="1" applyAlignment="1" applyProtection="1">
      <alignment horizontal="center" vertical="center" wrapText="1"/>
    </xf>
    <xf numFmtId="0" fontId="43" fillId="0" borderId="0" xfId="60" applyFont="1" applyAlignment="1" applyProtection="1">
      <alignment horizontal="left" vertical="top"/>
    </xf>
    <xf numFmtId="0" fontId="32" fillId="21" borderId="0" xfId="60" applyFont="1" applyFill="1" applyBorder="1" applyAlignment="1" applyProtection="1">
      <alignment horizontal="center" vertical="top" wrapText="1"/>
    </xf>
    <xf numFmtId="0" fontId="40" fillId="16" borderId="0" xfId="60" applyFont="1" applyFill="1" applyBorder="1" applyAlignment="1" applyProtection="1">
      <alignment horizontal="left" vertical="top" wrapText="1"/>
    </xf>
  </cellXfs>
  <cellStyles count="77">
    <cellStyle name="10-pt Em Dash DS 3" xfId="72" xr:uid="{8E23764B-FBE3-4A91-821B-8FE8F0677506}"/>
    <cellStyle name="10-pt En Dash DS" xfId="73" xr:uid="{C27302D4-A446-4293-9C34-BE80904D9E1D}"/>
    <cellStyle name="10-pt Table Text" xfId="67" xr:uid="{004A28D5-0E1C-41BB-9509-E0A699F10E0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 Currency (0)" xfId="26" xr:uid="{00000000-0005-0000-0000-000019000000}"/>
    <cellStyle name="Calculation" xfId="27" builtinId="22" customBuiltin="1"/>
    <cellStyle name="Check Cell" xfId="28" builtinId="23" customBuiltin="1"/>
    <cellStyle name="Comma 2" xfId="63" xr:uid="{00000000-0005-0000-0000-00001C000000}"/>
    <cellStyle name="Comma 3" xfId="69" xr:uid="{F0C53041-8541-4C44-A459-E3A60E474D15}"/>
    <cellStyle name="Comma 30" xfId="75" xr:uid="{562DA1A8-AB3F-41DE-B3E8-7173C1158623}"/>
    <cellStyle name="Copied" xfId="29" xr:uid="{00000000-0005-0000-0000-00001D000000}"/>
    <cellStyle name="Currency" xfId="30" builtinId="4"/>
    <cellStyle name="Currency 2" xfId="31" xr:uid="{00000000-0005-0000-0000-00001F000000}"/>
    <cellStyle name="Currency 2 2" xfId="57" xr:uid="{00000000-0005-0000-0000-000020000000}"/>
    <cellStyle name="Entered" xfId="32" xr:uid="{00000000-0005-0000-0000-000021000000}"/>
    <cellStyle name="Explanatory Text" xfId="33" builtinId="53" customBuiltin="1"/>
    <cellStyle name="Good" xfId="34" builtinId="26" customBuiltin="1"/>
    <cellStyle name="Header1" xfId="35" xr:uid="{00000000-0005-0000-0000-000024000000}"/>
    <cellStyle name="Header2" xfId="36" xr:uid="{00000000-0005-0000-0000-000025000000}"/>
    <cellStyle name="Heading 1" xfId="37" builtinId="16" customBuiltin="1"/>
    <cellStyle name="Heading 2" xfId="38" builtinId="17" customBuiltin="1"/>
    <cellStyle name="Heading 2 2" xfId="71" xr:uid="{B5ED7998-43D9-4751-9AD6-524DABDCD3D7}"/>
    <cellStyle name="Heading 3" xfId="39" builtinId="18" customBuiltin="1"/>
    <cellStyle name="Heading 4" xfId="40" builtinId="19" customBuiltin="1"/>
    <cellStyle name="Hyperlink" xfId="41" builtinId="8"/>
    <cellStyle name="Input" xfId="42" builtinId="20" customBuiltin="1"/>
    <cellStyle name="Linked Cell" xfId="43" builtinId="24" customBuiltin="1"/>
    <cellStyle name="Neutral" xfId="44" builtinId="28" customBuiltin="1"/>
    <cellStyle name="Normal" xfId="0" builtinId="0"/>
    <cellStyle name="Normal 135" xfId="74" xr:uid="{CCF2E4B3-5593-4BF2-8737-691D65D155C6}"/>
    <cellStyle name="Normal 2" xfId="45" xr:uid="{00000000-0005-0000-0000-00002F000000}"/>
    <cellStyle name="Normal 2 2" xfId="60" xr:uid="{00000000-0005-0000-0000-000030000000}"/>
    <cellStyle name="Normal 3" xfId="56" xr:uid="{00000000-0005-0000-0000-000031000000}"/>
    <cellStyle name="Normal 4" xfId="65" xr:uid="{5C3D6487-3B2F-4A8E-976D-B7432ACDEAC7}"/>
    <cellStyle name="Normal 5" xfId="66" xr:uid="{21C9DD02-465C-4A75-B18D-53EEE55D2E68}"/>
    <cellStyle name="Normal_Explanation 2" xfId="59" xr:uid="{00000000-0005-0000-0000-000032000000}"/>
    <cellStyle name="Normal_Geo_Disruption" xfId="76" xr:uid="{B03752FD-4ABD-4D5A-A6BA-2E4AD8DAC419}"/>
    <cellStyle name="Normal_HMORFI2000" xfId="62" xr:uid="{00000000-0005-0000-0000-000033000000}"/>
    <cellStyle name="Normal_HmoRFP11" xfId="61" xr:uid="{00000000-0005-0000-0000-000034000000}"/>
    <cellStyle name="Note" xfId="46" builtinId="10" customBuiltin="1"/>
    <cellStyle name="Output" xfId="47" builtinId="21" customBuiltin="1"/>
    <cellStyle name="Percent" xfId="48" builtinId="5"/>
    <cellStyle name="Percent 14" xfId="70" xr:uid="{C33B8AA6-6DA2-4776-AF1A-34C1512F375A}"/>
    <cellStyle name="Percent 2" xfId="49" xr:uid="{00000000-0005-0000-0000-000038000000}"/>
    <cellStyle name="Percent 2 2" xfId="58" xr:uid="{00000000-0005-0000-0000-000039000000}"/>
    <cellStyle name="Percent 3" xfId="68" xr:uid="{E7265456-52D6-4176-86CD-F4ED2F435D78}"/>
    <cellStyle name="RevList" xfId="50" xr:uid="{00000000-0005-0000-0000-00003A000000}"/>
    <cellStyle name="Style 1" xfId="51" xr:uid="{00000000-0005-0000-0000-00003B000000}"/>
    <cellStyle name="Style 1 2" xfId="64" xr:uid="{00000000-0005-0000-0000-00000E000000}"/>
    <cellStyle name="Subtotal" xfId="52" xr:uid="{00000000-0005-0000-0000-00003C000000}"/>
    <cellStyle name="Title" xfId="53" builtinId="15" customBuiltin="1"/>
    <cellStyle name="Total" xfId="54" builtinId="25" customBuiltin="1"/>
    <cellStyle name="Warning Text" xfId="55"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22412</xdr:colOff>
      <xdr:row>0</xdr:row>
      <xdr:rowOff>134470</xdr:rowOff>
    </xdr:from>
    <xdr:to>
      <xdr:col>3</xdr:col>
      <xdr:colOff>952500</xdr:colOff>
      <xdr:row>2</xdr:row>
      <xdr:rowOff>68094</xdr:rowOff>
    </xdr:to>
    <xdr:pic>
      <xdr:nvPicPr>
        <xdr:cNvPr id="4" name="Picture 1" descr="aon-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2471" b="-17242"/>
        <a:stretch>
          <a:fillRect/>
        </a:stretch>
      </xdr:blipFill>
      <xdr:spPr bwMode="auto">
        <a:xfrm>
          <a:off x="885265" y="134470"/>
          <a:ext cx="930088" cy="505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33618</xdr:colOff>
      <xdr:row>0</xdr:row>
      <xdr:rowOff>123265</xdr:rowOff>
    </xdr:from>
    <xdr:to>
      <xdr:col>1</xdr:col>
      <xdr:colOff>963706</xdr:colOff>
      <xdr:row>2</xdr:row>
      <xdr:rowOff>56889</xdr:rowOff>
    </xdr:to>
    <xdr:pic>
      <xdr:nvPicPr>
        <xdr:cNvPr id="3" name="Picture 1" descr="aon-logo">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2471" b="-17242"/>
        <a:stretch>
          <a:fillRect/>
        </a:stretch>
      </xdr:blipFill>
      <xdr:spPr bwMode="auto">
        <a:xfrm>
          <a:off x="638736" y="123265"/>
          <a:ext cx="930088" cy="505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87405</xdr:colOff>
      <xdr:row>0</xdr:row>
      <xdr:rowOff>76200</xdr:rowOff>
    </xdr:from>
    <xdr:to>
      <xdr:col>1</xdr:col>
      <xdr:colOff>1017493</xdr:colOff>
      <xdr:row>2</xdr:row>
      <xdr:rowOff>2083</xdr:rowOff>
    </xdr:to>
    <xdr:pic>
      <xdr:nvPicPr>
        <xdr:cNvPr id="2" name="Picture 1" descr="aon-logo">
          <a:extLst>
            <a:ext uri="{FF2B5EF4-FFF2-40B4-BE49-F238E27FC236}">
              <a16:creationId xmlns:a16="http://schemas.microsoft.com/office/drawing/2014/main" id="{8E40A826-ABE2-4FE1-89D5-14F82A957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2471" b="-17242"/>
        <a:stretch>
          <a:fillRect/>
        </a:stretch>
      </xdr:blipFill>
      <xdr:spPr bwMode="auto">
        <a:xfrm>
          <a:off x="723899" y="76200"/>
          <a:ext cx="930088" cy="5118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71718</xdr:rowOff>
    </xdr:from>
    <xdr:to>
      <xdr:col>1</xdr:col>
      <xdr:colOff>930088</xdr:colOff>
      <xdr:row>1</xdr:row>
      <xdr:rowOff>410995</xdr:rowOff>
    </xdr:to>
    <xdr:pic>
      <xdr:nvPicPr>
        <xdr:cNvPr id="2" name="Picture 1" descr="aon-logo">
          <a:extLst>
            <a:ext uri="{FF2B5EF4-FFF2-40B4-BE49-F238E27FC236}">
              <a16:creationId xmlns:a16="http://schemas.microsoft.com/office/drawing/2014/main" id="{7E730AC2-6F93-45F6-A19C-29CB7FA27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2471" b="-17242"/>
        <a:stretch>
          <a:fillRect/>
        </a:stretch>
      </xdr:blipFill>
      <xdr:spPr bwMode="auto">
        <a:xfrm>
          <a:off x="641350" y="71718"/>
          <a:ext cx="930088" cy="4980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781050</xdr:colOff>
      <xdr:row>1</xdr:row>
      <xdr:rowOff>424183</xdr:rowOff>
    </xdr:to>
    <xdr:pic>
      <xdr:nvPicPr>
        <xdr:cNvPr id="3" name="Picture 1" descr="aon-logo">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2471" b="-17242"/>
        <a:stretch>
          <a:fillRect/>
        </a:stretch>
      </xdr:blipFill>
      <xdr:spPr bwMode="auto">
        <a:xfrm>
          <a:off x="609600" y="161925"/>
          <a:ext cx="781050" cy="424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752475</xdr:colOff>
      <xdr:row>1</xdr:row>
      <xdr:rowOff>408664</xdr:rowOff>
    </xdr:to>
    <xdr:pic>
      <xdr:nvPicPr>
        <xdr:cNvPr id="3" name="Picture 1" descr="aon-logo">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2471" b="-17242"/>
        <a:stretch>
          <a:fillRect/>
        </a:stretch>
      </xdr:blipFill>
      <xdr:spPr bwMode="auto">
        <a:xfrm>
          <a:off x="609600" y="161925"/>
          <a:ext cx="752475" cy="408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771525</xdr:colOff>
      <xdr:row>1</xdr:row>
      <xdr:rowOff>419010</xdr:rowOff>
    </xdr:to>
    <xdr:pic>
      <xdr:nvPicPr>
        <xdr:cNvPr id="3" name="Picture 1" descr="aon-logo">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2471" b="-17242"/>
        <a:stretch>
          <a:fillRect/>
        </a:stretch>
      </xdr:blipFill>
      <xdr:spPr bwMode="auto">
        <a:xfrm>
          <a:off x="609600" y="161925"/>
          <a:ext cx="771525" cy="419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22412</xdr:colOff>
      <xdr:row>0</xdr:row>
      <xdr:rowOff>134470</xdr:rowOff>
    </xdr:from>
    <xdr:to>
      <xdr:col>3</xdr:col>
      <xdr:colOff>952500</xdr:colOff>
      <xdr:row>2</xdr:row>
      <xdr:rowOff>68094</xdr:rowOff>
    </xdr:to>
    <xdr:pic>
      <xdr:nvPicPr>
        <xdr:cNvPr id="2" name="Picture 1" descr="aon-logo">
          <a:extLst>
            <a:ext uri="{FF2B5EF4-FFF2-40B4-BE49-F238E27FC236}">
              <a16:creationId xmlns:a16="http://schemas.microsoft.com/office/drawing/2014/main" id="{C1897345-3247-4EC8-A4CC-0A1D97173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2471" b="-17242"/>
        <a:stretch>
          <a:fillRect/>
        </a:stretch>
      </xdr:blipFill>
      <xdr:spPr bwMode="auto">
        <a:xfrm>
          <a:off x="913952" y="134470"/>
          <a:ext cx="930088" cy="520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22412</xdr:colOff>
      <xdr:row>0</xdr:row>
      <xdr:rowOff>134470</xdr:rowOff>
    </xdr:from>
    <xdr:to>
      <xdr:col>3</xdr:col>
      <xdr:colOff>952500</xdr:colOff>
      <xdr:row>2</xdr:row>
      <xdr:rowOff>68094</xdr:rowOff>
    </xdr:to>
    <xdr:pic>
      <xdr:nvPicPr>
        <xdr:cNvPr id="2" name="Picture 1" descr="aon-logo">
          <a:extLst>
            <a:ext uri="{FF2B5EF4-FFF2-40B4-BE49-F238E27FC236}">
              <a16:creationId xmlns:a16="http://schemas.microsoft.com/office/drawing/2014/main" id="{0C937636-28B0-4548-AF35-391C25F9F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2471" b="-17242"/>
        <a:stretch>
          <a:fillRect/>
        </a:stretch>
      </xdr:blipFill>
      <xdr:spPr bwMode="auto">
        <a:xfrm>
          <a:off x="913952" y="134470"/>
          <a:ext cx="930088" cy="520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33617</xdr:colOff>
      <xdr:row>1</xdr:row>
      <xdr:rowOff>22412</xdr:rowOff>
    </xdr:from>
    <xdr:to>
      <xdr:col>1</xdr:col>
      <xdr:colOff>963705</xdr:colOff>
      <xdr:row>2</xdr:row>
      <xdr:rowOff>112918</xdr:rowOff>
    </xdr:to>
    <xdr:pic>
      <xdr:nvPicPr>
        <xdr:cNvPr id="2" name="Picture 1" descr="aon-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2471" b="-17242"/>
        <a:stretch>
          <a:fillRect/>
        </a:stretch>
      </xdr:blipFill>
      <xdr:spPr bwMode="auto">
        <a:xfrm>
          <a:off x="643217" y="184337"/>
          <a:ext cx="930088" cy="509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17929</xdr:colOff>
      <xdr:row>0</xdr:row>
      <xdr:rowOff>134471</xdr:rowOff>
    </xdr:from>
    <xdr:to>
      <xdr:col>3</xdr:col>
      <xdr:colOff>948017</xdr:colOff>
      <xdr:row>3</xdr:row>
      <xdr:rowOff>68095</xdr:rowOff>
    </xdr:to>
    <xdr:pic>
      <xdr:nvPicPr>
        <xdr:cNvPr id="3" name="Picture 2" descr="aon-logo">
          <a:extLst>
            <a:ext uri="{FF2B5EF4-FFF2-40B4-BE49-F238E27FC236}">
              <a16:creationId xmlns:a16="http://schemas.microsoft.com/office/drawing/2014/main" id="{4F97688D-C062-42D6-B7C9-6CED14214F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2471" b="-17242"/>
        <a:stretch>
          <a:fillRect/>
        </a:stretch>
      </xdr:blipFill>
      <xdr:spPr bwMode="auto">
        <a:xfrm>
          <a:off x="905435" y="134471"/>
          <a:ext cx="930088" cy="52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22412</xdr:colOff>
      <xdr:row>0</xdr:row>
      <xdr:rowOff>134470</xdr:rowOff>
    </xdr:from>
    <xdr:to>
      <xdr:col>3</xdr:col>
      <xdr:colOff>952500</xdr:colOff>
      <xdr:row>2</xdr:row>
      <xdr:rowOff>68094</xdr:rowOff>
    </xdr:to>
    <xdr:pic>
      <xdr:nvPicPr>
        <xdr:cNvPr id="2" name="Picture 1" descr="aon-logo">
          <a:extLst>
            <a:ext uri="{FF2B5EF4-FFF2-40B4-BE49-F238E27FC236}">
              <a16:creationId xmlns:a16="http://schemas.microsoft.com/office/drawing/2014/main" id="{C2EDBF44-697A-4A2B-9A68-0BB2192869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2471" b="-17242"/>
        <a:stretch>
          <a:fillRect/>
        </a:stretch>
      </xdr:blipFill>
      <xdr:spPr bwMode="auto">
        <a:xfrm>
          <a:off x="913952" y="134470"/>
          <a:ext cx="930088" cy="520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40822</xdr:colOff>
      <xdr:row>0</xdr:row>
      <xdr:rowOff>108858</xdr:rowOff>
    </xdr:from>
    <xdr:to>
      <xdr:col>1</xdr:col>
      <xdr:colOff>970910</xdr:colOff>
      <xdr:row>2</xdr:row>
      <xdr:rowOff>28875</xdr:rowOff>
    </xdr:to>
    <xdr:pic>
      <xdr:nvPicPr>
        <xdr:cNvPr id="3" name="Picture 1" descr="aon-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2471" b="-17242"/>
        <a:stretch>
          <a:fillRect/>
        </a:stretch>
      </xdr:blipFill>
      <xdr:spPr bwMode="auto">
        <a:xfrm>
          <a:off x="653143" y="108858"/>
          <a:ext cx="930088" cy="505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40822</xdr:colOff>
      <xdr:row>0</xdr:row>
      <xdr:rowOff>149679</xdr:rowOff>
    </xdr:from>
    <xdr:to>
      <xdr:col>1</xdr:col>
      <xdr:colOff>970910</xdr:colOff>
      <xdr:row>2</xdr:row>
      <xdr:rowOff>69696</xdr:rowOff>
    </xdr:to>
    <xdr:pic>
      <xdr:nvPicPr>
        <xdr:cNvPr id="3" name="Picture 1" descr="aon-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2471" b="-17242"/>
        <a:stretch>
          <a:fillRect/>
        </a:stretch>
      </xdr:blipFill>
      <xdr:spPr bwMode="auto">
        <a:xfrm>
          <a:off x="653143" y="149679"/>
          <a:ext cx="930088" cy="505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33617</xdr:colOff>
      <xdr:row>1</xdr:row>
      <xdr:rowOff>22412</xdr:rowOff>
    </xdr:from>
    <xdr:to>
      <xdr:col>1</xdr:col>
      <xdr:colOff>963705</xdr:colOff>
      <xdr:row>2</xdr:row>
      <xdr:rowOff>112918</xdr:rowOff>
    </xdr:to>
    <xdr:pic>
      <xdr:nvPicPr>
        <xdr:cNvPr id="3" name="Picture 1" descr="aon-logo">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2471" b="-17242"/>
        <a:stretch>
          <a:fillRect/>
        </a:stretch>
      </xdr:blipFill>
      <xdr:spPr bwMode="auto">
        <a:xfrm>
          <a:off x="638735" y="179294"/>
          <a:ext cx="930088" cy="505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nus1\chdacw\Users\a0686103\AppData\Local\Microsoft\Windows\Temporary%20Internet%20Files\Content.Outlook\TK2N406J\Aon%20Hewitt%20Rx%20Data%20Request%202014%20(UPDATED%20VERSION)%20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Clients\University%20of%20Arkansas\RFP%20'20\3.%20%20%20Data%20Request\U%20of%20Arkansas_Aon%202019%20Rx%20Data%20Request%20all%20Tabs%2010_23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a). PBM Contract"/>
      <sheetName val="b). Account Structure"/>
      <sheetName val="c). Plan Design"/>
      <sheetName val="c). Plan Design (2)"/>
      <sheetName val="c). Plan Design (3)"/>
      <sheetName val="d1). General Stats"/>
      <sheetName val="d.) Utilization Summary"/>
      <sheetName val="e). Reconciliation Report"/>
      <sheetName val="f). Claims Data"/>
      <sheetName val="g).Three Year Projections"/>
      <sheetName val="h).Top 100 Specialty Mail Drugs"/>
      <sheetName val="i).Top 100 SpecialtyRetailDrugs"/>
      <sheetName val="j). Retail Network"/>
      <sheetName val="k). Retail-90 Network"/>
      <sheetName val="l). Formulary "/>
    </sheetNames>
    <sheetDataSet>
      <sheetData sheetId="0"/>
      <sheetData sheetId="1"/>
      <sheetData sheetId="2"/>
      <sheetData sheetId="3"/>
      <sheetData sheetId="4"/>
      <sheetData sheetId="5"/>
      <sheetData sheetId="6"/>
      <sheetData sheetId="7"/>
      <sheetData sheetId="8"/>
      <sheetData sheetId="9">
        <row r="10">
          <cell r="G10" t="str">
            <v>VENDOR</v>
          </cell>
          <cell r="H10" t="str">
            <v>LAYOUT FILE VERSION</v>
          </cell>
        </row>
        <row r="11">
          <cell r="G11" t="str">
            <v>PBM</v>
          </cell>
          <cell r="H11" t="str">
            <v>Layout File Version</v>
          </cell>
        </row>
        <row r="12">
          <cell r="G12" t="str">
            <v>Aetna</v>
          </cell>
          <cell r="H12" t="str">
            <v>Universal Pharmacy 798 Layout</v>
          </cell>
        </row>
        <row r="13">
          <cell r="G13" t="str">
            <v>Caremark</v>
          </cell>
          <cell r="H13" t="str">
            <v>PAL 4000 D.O Layout</v>
          </cell>
        </row>
        <row r="14">
          <cell r="G14" t="str">
            <v>Catalyst</v>
          </cell>
          <cell r="H14" t="str">
            <v>CBT v7.1.2</v>
          </cell>
        </row>
        <row r="15">
          <cell r="G15" t="str">
            <v>Cigna</v>
          </cell>
          <cell r="H15" t="str">
            <v>KOJT4</v>
          </cell>
        </row>
        <row r="16">
          <cell r="G16" t="str">
            <v>ESI</v>
          </cell>
          <cell r="H16" t="str">
            <v>NCPDP v2.0 HIPAA expanded (700 Layout)</v>
          </cell>
        </row>
        <row r="17">
          <cell r="G17" t="str">
            <v>Medco</v>
          </cell>
          <cell r="H17" t="str">
            <v>Enhanced Standard CDL Version 6.1</v>
          </cell>
        </row>
        <row r="18">
          <cell r="G18" t="str">
            <v>Truven</v>
          </cell>
          <cell r="H18" t="str">
            <v>Aon Rx 648 Layout</v>
          </cell>
        </row>
        <row r="19">
          <cell r="G19" t="str">
            <v>Tufts</v>
          </cell>
          <cell r="H19" t="str">
            <v>613 Drug Layout</v>
          </cell>
        </row>
        <row r="20">
          <cell r="G20" t="str">
            <v>UHC</v>
          </cell>
          <cell r="H20" t="str">
            <v>2500 Layout</v>
          </cell>
        </row>
      </sheetData>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A). PBM Contract"/>
      <sheetName val="B). Reconciliation Report"/>
      <sheetName val="C). Account Structure"/>
      <sheetName val="D). Claims Data"/>
      <sheetName val="E). Plan Design"/>
      <sheetName val="F). Clinical Program Fees"/>
      <sheetName val="G1). Utilization Summary (ALL)"/>
      <sheetName val="G2). Utilization Summary (ARKI)"/>
      <sheetName val="H). Utilization Data Questions"/>
      <sheetName val="I). DAW Utilization Summary"/>
      <sheetName val="J). Rebates"/>
      <sheetName val="K).Three Year Projections"/>
      <sheetName val="L).Specialty Mail Drugs "/>
      <sheetName val="M1) Specialty (UAMS)"/>
      <sheetName val="M2).SpecialtyRetailDrugs"/>
      <sheetName val="N). Retail Network"/>
      <sheetName val="O). Retail-90 Network"/>
      <sheetName val="P). Formulary "/>
      <sheetName val="Q). Comments-Notes-Explanations"/>
    </sheetNames>
    <sheetDataSet>
      <sheetData sheetId="0"/>
      <sheetData sheetId="1"/>
      <sheetData sheetId="2"/>
      <sheetData sheetId="3"/>
      <sheetData sheetId="4">
        <row r="10">
          <cell r="G10" t="str">
            <v>VENDOR</v>
          </cell>
          <cell r="H10" t="str">
            <v>LAYOUT FILE VERSION</v>
          </cell>
        </row>
        <row r="11">
          <cell r="G11" t="str">
            <v>PBM</v>
          </cell>
          <cell r="H11" t="str">
            <v>Layout File Version</v>
          </cell>
        </row>
        <row r="12">
          <cell r="G12" t="str">
            <v>Aetna</v>
          </cell>
          <cell r="H12" t="str">
            <v>Universal Pharmacy 798 Layout</v>
          </cell>
        </row>
        <row r="13">
          <cell r="G13" t="str">
            <v>Caremark</v>
          </cell>
          <cell r="H13" t="str">
            <v>PAL 4000 D.O Layout</v>
          </cell>
        </row>
        <row r="14">
          <cell r="G14" t="str">
            <v>Cigna</v>
          </cell>
          <cell r="H14" t="str">
            <v>CIGNA Utilization Drug Format (KOJT4)</v>
          </cell>
        </row>
        <row r="15">
          <cell r="G15" t="str">
            <v>ESI</v>
          </cell>
          <cell r="H15" t="str">
            <v>NCPDP Post Adjudicated Layout or Standard CDL version 6.7</v>
          </cell>
        </row>
        <row r="16">
          <cell r="G16" t="str">
            <v>Optum</v>
          </cell>
          <cell r="H16" t="str">
            <v>Client Claims History File Format Version 7.0 (1627-byte)</v>
          </cell>
        </row>
        <row r="17">
          <cell r="G17" t="str">
            <v>UHC</v>
          </cell>
          <cell r="H17" t="str">
            <v>NCPDP Post-Adjudication History v2.2 Layout (3700-byte)</v>
          </cell>
        </row>
        <row r="19">
          <cell r="G19"/>
          <cell r="H19"/>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654E3-7D24-48F5-8C34-90A50A411529}">
  <sheetPr>
    <tabColor rgb="FF0070C0"/>
    <pageSetUpPr autoPageBreaks="0" fitToPage="1"/>
  </sheetPr>
  <dimension ref="A1:O141"/>
  <sheetViews>
    <sheetView showGridLines="0" zoomScaleNormal="100" zoomScaleSheetLayoutView="40" workbookViewId="0">
      <selection activeCell="F5" sqref="F5"/>
    </sheetView>
  </sheetViews>
  <sheetFormatPr defaultColWidth="8.33203125" defaultRowHeight="13.5" x14ac:dyDescent="0.35"/>
  <cols>
    <col min="1" max="5" width="2.46484375" style="316" customWidth="1"/>
    <col min="6" max="6" width="67.796875" style="316" customWidth="1"/>
    <col min="7" max="7" width="34.796875" style="316" customWidth="1"/>
    <col min="8" max="8" width="35" style="404" customWidth="1"/>
    <col min="9" max="9" width="18.796875" style="382" customWidth="1"/>
    <col min="10" max="11" width="13.796875" style="405" customWidth="1"/>
    <col min="12" max="12" width="18.796875" style="405" customWidth="1"/>
    <col min="13" max="14" width="13.796875" style="405" customWidth="1"/>
    <col min="15" max="15" width="5.19921875" style="405" customWidth="1"/>
    <col min="16" max="16384" width="8.33203125" style="308"/>
  </cols>
  <sheetData>
    <row r="1" spans="1:15" s="300" customFormat="1" ht="17.649999999999999" x14ac:dyDescent="0.35">
      <c r="A1" s="296"/>
      <c r="B1" s="297"/>
      <c r="C1" s="297"/>
      <c r="D1" s="297"/>
      <c r="E1" s="297"/>
      <c r="F1" s="297"/>
      <c r="G1" s="297"/>
      <c r="H1" s="298"/>
      <c r="I1" s="299"/>
      <c r="J1" s="297"/>
      <c r="K1" s="297"/>
      <c r="L1" s="297"/>
      <c r="M1" s="297"/>
      <c r="N1" s="297"/>
      <c r="O1" s="297"/>
    </row>
    <row r="2" spans="1:15" s="300" customFormat="1" ht="17.649999999999999" x14ac:dyDescent="0.35">
      <c r="A2" s="301" t="s">
        <v>874</v>
      </c>
      <c r="B2" s="297"/>
      <c r="C2" s="297"/>
      <c r="D2" s="297"/>
      <c r="E2" s="297"/>
      <c r="F2" s="297"/>
      <c r="G2" s="297"/>
      <c r="H2" s="298"/>
      <c r="I2" s="299"/>
      <c r="J2" s="297"/>
      <c r="K2" s="297"/>
      <c r="L2" s="297"/>
      <c r="M2" s="297"/>
      <c r="N2" s="297"/>
      <c r="O2" s="297"/>
    </row>
    <row r="3" spans="1:15" s="300" customFormat="1" ht="17.649999999999999" x14ac:dyDescent="0.35">
      <c r="A3" s="302" t="s">
        <v>875</v>
      </c>
      <c r="B3" s="297"/>
      <c r="C3" s="297"/>
      <c r="D3" s="297"/>
      <c r="E3" s="297"/>
      <c r="F3" s="297"/>
      <c r="G3" s="297"/>
      <c r="H3" s="298"/>
      <c r="I3" s="299"/>
      <c r="J3" s="297"/>
      <c r="K3" s="297"/>
      <c r="L3" s="297"/>
      <c r="M3" s="297"/>
      <c r="N3" s="297"/>
      <c r="O3" s="297"/>
    </row>
    <row r="4" spans="1:15" ht="13.9" x14ac:dyDescent="0.35">
      <c r="A4" s="303"/>
      <c r="B4" s="304"/>
      <c r="C4" s="304"/>
      <c r="D4" s="304"/>
      <c r="E4" s="304"/>
      <c r="F4" s="304"/>
      <c r="G4" s="304"/>
      <c r="H4" s="305"/>
      <c r="I4" s="306"/>
      <c r="J4" s="307"/>
      <c r="K4" s="307"/>
      <c r="L4" s="307"/>
      <c r="M4" s="307"/>
      <c r="N4" s="307"/>
      <c r="O4" s="307"/>
    </row>
    <row r="5" spans="1:15" s="313" customFormat="1" ht="13.9" x14ac:dyDescent="0.35">
      <c r="A5" s="314"/>
      <c r="B5" s="309"/>
      <c r="C5" s="309"/>
      <c r="D5" s="310"/>
      <c r="E5" s="310"/>
      <c r="F5" s="310"/>
      <c r="G5" s="310"/>
      <c r="H5" s="311"/>
      <c r="I5" s="311"/>
      <c r="J5" s="312"/>
      <c r="K5" s="312"/>
      <c r="L5" s="312"/>
      <c r="M5" s="312"/>
      <c r="N5" s="312"/>
      <c r="O5" s="312"/>
    </row>
    <row r="6" spans="1:15" ht="12.75" customHeight="1" x14ac:dyDescent="0.35">
      <c r="A6" s="303"/>
      <c r="B6" s="304"/>
      <c r="C6" s="304"/>
      <c r="D6" s="304"/>
      <c r="E6" s="304"/>
      <c r="F6" s="304"/>
      <c r="G6" s="304"/>
      <c r="H6" s="305"/>
      <c r="I6" s="306"/>
      <c r="J6" s="307"/>
      <c r="K6" s="307"/>
      <c r="L6" s="307"/>
      <c r="M6" s="307"/>
      <c r="N6" s="307"/>
      <c r="O6" s="307"/>
    </row>
    <row r="7" spans="1:15" ht="13.9" x14ac:dyDescent="0.35">
      <c r="A7" s="315" t="s">
        <v>709</v>
      </c>
      <c r="B7" s="315"/>
      <c r="F7" s="317"/>
      <c r="G7" s="318"/>
      <c r="H7" s="319"/>
      <c r="I7" s="320"/>
      <c r="J7" s="320"/>
      <c r="K7" s="320"/>
      <c r="L7" s="320"/>
      <c r="M7" s="320"/>
      <c r="N7" s="320"/>
      <c r="O7" s="321"/>
    </row>
    <row r="8" spans="1:15" ht="12.75" customHeight="1" x14ac:dyDescent="0.35">
      <c r="A8" s="322"/>
      <c r="B8" s="323"/>
      <c r="C8" s="324"/>
      <c r="D8" s="324"/>
      <c r="E8" s="324"/>
      <c r="F8" s="325"/>
      <c r="G8" s="326"/>
      <c r="H8" s="327"/>
      <c r="I8" s="328"/>
      <c r="J8" s="321"/>
      <c r="K8" s="321"/>
      <c r="L8" s="321"/>
      <c r="M8" s="321"/>
      <c r="N8" s="321"/>
      <c r="O8" s="321"/>
    </row>
    <row r="9" spans="1:15" ht="13.9" x14ac:dyDescent="0.35">
      <c r="A9" s="323" t="s">
        <v>710</v>
      </c>
      <c r="B9" s="323"/>
      <c r="C9" s="324"/>
      <c r="D9" s="324"/>
      <c r="E9" s="324"/>
      <c r="F9" s="325"/>
      <c r="G9" s="329" t="s">
        <v>711</v>
      </c>
      <c r="H9" s="321"/>
      <c r="I9" s="321"/>
      <c r="J9" s="321"/>
      <c r="K9" s="321"/>
      <c r="L9" s="321"/>
      <c r="M9" s="321"/>
      <c r="N9" s="321"/>
      <c r="O9" s="321"/>
    </row>
    <row r="10" spans="1:15" ht="13.9" x14ac:dyDescent="0.35">
      <c r="A10" s="330" t="s">
        <v>712</v>
      </c>
      <c r="B10" s="324" t="s">
        <v>713</v>
      </c>
      <c r="C10" s="324"/>
      <c r="D10" s="324"/>
      <c r="E10" s="324"/>
      <c r="F10" s="325"/>
      <c r="G10" s="331" t="s">
        <v>714</v>
      </c>
      <c r="H10" s="321"/>
      <c r="I10" s="321"/>
      <c r="J10" s="321"/>
      <c r="K10" s="321"/>
      <c r="L10" s="321"/>
      <c r="M10" s="321"/>
      <c r="N10" s="321"/>
      <c r="O10" s="321"/>
    </row>
    <row r="11" spans="1:15" ht="13.9" x14ac:dyDescent="0.35">
      <c r="A11" s="330" t="s">
        <v>712</v>
      </c>
      <c r="B11" s="304" t="s">
        <v>715</v>
      </c>
      <c r="C11" s="304"/>
      <c r="D11" s="324"/>
      <c r="E11" s="324"/>
      <c r="F11" s="325"/>
      <c r="G11" s="332">
        <v>499995</v>
      </c>
      <c r="H11" s="333" t="s">
        <v>716</v>
      </c>
      <c r="I11" s="321"/>
      <c r="J11" s="321"/>
      <c r="K11" s="321"/>
      <c r="L11" s="321"/>
      <c r="M11" s="321"/>
      <c r="N11" s="321"/>
      <c r="O11" s="321"/>
    </row>
    <row r="12" spans="1:15" ht="13.9" x14ac:dyDescent="0.35">
      <c r="A12" s="330" t="s">
        <v>712</v>
      </c>
      <c r="B12" s="304" t="s">
        <v>717</v>
      </c>
      <c r="C12" s="304"/>
      <c r="D12" s="324"/>
      <c r="E12" s="324"/>
      <c r="F12" s="325"/>
      <c r="G12" s="334" t="s">
        <v>718</v>
      </c>
      <c r="H12" s="321"/>
      <c r="I12" s="321"/>
      <c r="J12" s="321"/>
      <c r="K12" s="321"/>
      <c r="L12" s="321"/>
      <c r="M12" s="321"/>
      <c r="N12" s="321"/>
      <c r="O12" s="321"/>
    </row>
    <row r="13" spans="1:15" ht="13.9" x14ac:dyDescent="0.35">
      <c r="A13" s="330" t="s">
        <v>712</v>
      </c>
      <c r="B13" s="304" t="s">
        <v>719</v>
      </c>
      <c r="C13" s="304"/>
      <c r="D13" s="324"/>
      <c r="E13" s="324"/>
      <c r="F13" s="325"/>
      <c r="G13" s="335">
        <v>0.99750000000000005</v>
      </c>
      <c r="H13" s="321"/>
      <c r="I13" s="321"/>
      <c r="J13" s="321"/>
      <c r="K13" s="321"/>
      <c r="L13" s="321"/>
      <c r="M13" s="321"/>
      <c r="N13" s="321"/>
      <c r="O13" s="321"/>
    </row>
    <row r="14" spans="1:15" ht="13.9" x14ac:dyDescent="0.35">
      <c r="A14" s="330" t="s">
        <v>712</v>
      </c>
      <c r="B14" s="304" t="s">
        <v>720</v>
      </c>
      <c r="C14" s="304"/>
      <c r="D14" s="324"/>
      <c r="E14" s="324"/>
      <c r="F14" s="325"/>
      <c r="G14" s="335">
        <v>2.5000000000000001E-3</v>
      </c>
      <c r="H14" s="321"/>
      <c r="I14" s="321"/>
      <c r="J14" s="321"/>
      <c r="K14" s="321"/>
      <c r="L14" s="321"/>
      <c r="M14" s="321"/>
      <c r="N14" s="321"/>
      <c r="O14" s="321"/>
    </row>
    <row r="15" spans="1:15" ht="13.9" x14ac:dyDescent="0.35">
      <c r="A15" s="330" t="s">
        <v>712</v>
      </c>
      <c r="B15" s="304" t="s">
        <v>721</v>
      </c>
      <c r="C15" s="304"/>
      <c r="D15" s="324"/>
      <c r="E15" s="324"/>
      <c r="F15" s="325"/>
      <c r="G15" s="331" t="s">
        <v>722</v>
      </c>
      <c r="H15" s="321"/>
      <c r="I15" s="321"/>
      <c r="J15" s="321"/>
      <c r="K15" s="321"/>
      <c r="L15" s="321"/>
      <c r="M15" s="321"/>
      <c r="N15" s="321"/>
      <c r="O15" s="321"/>
    </row>
    <row r="16" spans="1:15" ht="13.9" x14ac:dyDescent="0.35">
      <c r="A16" s="330" t="s">
        <v>712</v>
      </c>
      <c r="B16" s="304" t="s">
        <v>723</v>
      </c>
      <c r="C16" s="304"/>
      <c r="D16" s="324"/>
      <c r="E16" s="324"/>
      <c r="F16" s="325"/>
      <c r="G16" s="336"/>
      <c r="H16" s="321"/>
      <c r="I16" s="321"/>
      <c r="J16" s="321"/>
      <c r="K16" s="321"/>
      <c r="L16" s="321"/>
      <c r="M16" s="321"/>
      <c r="N16" s="321"/>
      <c r="O16" s="321"/>
    </row>
    <row r="17" spans="1:15" ht="13.9" x14ac:dyDescent="0.35">
      <c r="A17" s="330"/>
      <c r="B17" s="304"/>
      <c r="C17" s="304"/>
      <c r="D17" s="324"/>
      <c r="E17" s="324"/>
      <c r="F17" s="325"/>
      <c r="G17" s="337"/>
      <c r="H17" s="338"/>
      <c r="I17" s="328"/>
      <c r="J17" s="321"/>
      <c r="K17" s="321"/>
      <c r="L17" s="321"/>
      <c r="M17" s="321"/>
      <c r="N17" s="321"/>
      <c r="O17" s="321"/>
    </row>
    <row r="18" spans="1:15" ht="13.9" x14ac:dyDescent="0.35">
      <c r="A18" s="339" t="s">
        <v>724</v>
      </c>
      <c r="B18" s="304"/>
      <c r="C18" s="304"/>
      <c r="D18" s="304"/>
      <c r="E18" s="324"/>
      <c r="F18" s="340"/>
      <c r="G18" s="341" t="s">
        <v>725</v>
      </c>
      <c r="H18" s="342" t="s">
        <v>726</v>
      </c>
      <c r="I18" s="306"/>
      <c r="J18" s="343"/>
      <c r="K18" s="343"/>
      <c r="L18" s="343"/>
      <c r="M18" s="343"/>
      <c r="N18" s="343"/>
      <c r="O18" s="343"/>
    </row>
    <row r="19" spans="1:15" ht="13.9" x14ac:dyDescent="0.35">
      <c r="A19" s="330" t="s">
        <v>712</v>
      </c>
      <c r="B19" s="304" t="s">
        <v>727</v>
      </c>
      <c r="C19" s="304"/>
      <c r="D19" s="304"/>
      <c r="E19" s="324"/>
      <c r="F19" s="340"/>
      <c r="G19" s="344"/>
      <c r="H19" s="345" t="s">
        <v>728</v>
      </c>
      <c r="I19" s="346" t="s">
        <v>729</v>
      </c>
      <c r="J19" s="343"/>
      <c r="K19" s="343"/>
      <c r="L19" s="343"/>
      <c r="M19" s="343"/>
      <c r="N19" s="343"/>
      <c r="O19" s="343"/>
    </row>
    <row r="20" spans="1:15" ht="13.9" x14ac:dyDescent="0.35">
      <c r="A20" s="330" t="s">
        <v>712</v>
      </c>
      <c r="B20" s="304" t="s">
        <v>730</v>
      </c>
      <c r="C20" s="304"/>
      <c r="D20" s="304"/>
      <c r="E20" s="324"/>
      <c r="F20" s="340"/>
      <c r="G20" s="347"/>
      <c r="H20" s="347" t="s">
        <v>731</v>
      </c>
      <c r="I20" s="346" t="s">
        <v>729</v>
      </c>
      <c r="J20" s="348"/>
      <c r="K20" s="348"/>
      <c r="L20" s="348"/>
      <c r="M20" s="348"/>
      <c r="N20" s="348"/>
      <c r="O20" s="348"/>
    </row>
    <row r="21" spans="1:15" ht="13.9" x14ac:dyDescent="0.35">
      <c r="A21" s="330" t="s">
        <v>712</v>
      </c>
      <c r="B21" s="304" t="s">
        <v>732</v>
      </c>
      <c r="C21" s="304"/>
      <c r="D21" s="304"/>
      <c r="E21" s="324"/>
      <c r="F21" s="340"/>
      <c r="G21" s="347"/>
      <c r="H21" s="347" t="s">
        <v>733</v>
      </c>
      <c r="I21" s="346" t="s">
        <v>729</v>
      </c>
      <c r="J21" s="348"/>
      <c r="K21" s="348"/>
      <c r="L21" s="348"/>
      <c r="M21" s="348"/>
      <c r="N21" s="348"/>
      <c r="O21" s="348"/>
    </row>
    <row r="22" spans="1:15" ht="13.9" x14ac:dyDescent="0.35">
      <c r="A22" s="330" t="s">
        <v>712</v>
      </c>
      <c r="B22" s="304" t="s">
        <v>727</v>
      </c>
      <c r="C22" s="304"/>
      <c r="D22" s="304"/>
      <c r="E22" s="324"/>
      <c r="F22" s="340"/>
      <c r="G22" s="344">
        <v>2700</v>
      </c>
      <c r="H22" s="344">
        <v>6650</v>
      </c>
      <c r="I22" s="346" t="s">
        <v>734</v>
      </c>
      <c r="J22" s="348"/>
      <c r="K22" s="348"/>
      <c r="L22" s="348"/>
      <c r="M22" s="348"/>
      <c r="N22" s="348"/>
      <c r="O22" s="348"/>
    </row>
    <row r="23" spans="1:15" ht="13.9" x14ac:dyDescent="0.35">
      <c r="A23" s="330" t="s">
        <v>712</v>
      </c>
      <c r="B23" s="304" t="s">
        <v>730</v>
      </c>
      <c r="C23" s="304"/>
      <c r="D23" s="304"/>
      <c r="E23" s="324"/>
      <c r="F23" s="340"/>
      <c r="G23" s="347">
        <v>5400</v>
      </c>
      <c r="H23" s="347">
        <v>13300</v>
      </c>
      <c r="I23" s="346" t="s">
        <v>734</v>
      </c>
      <c r="J23" s="348"/>
      <c r="K23" s="348"/>
      <c r="L23" s="348"/>
      <c r="M23" s="348"/>
      <c r="N23" s="348"/>
      <c r="O23" s="348"/>
    </row>
    <row r="24" spans="1:15" ht="13.9" x14ac:dyDescent="0.35">
      <c r="A24" s="330" t="s">
        <v>712</v>
      </c>
      <c r="B24" s="304" t="s">
        <v>732</v>
      </c>
      <c r="C24" s="304"/>
      <c r="D24" s="304"/>
      <c r="E24" s="324"/>
      <c r="F24" s="340"/>
      <c r="G24" s="349"/>
      <c r="H24" s="349" t="s">
        <v>735</v>
      </c>
      <c r="I24" s="346" t="s">
        <v>734</v>
      </c>
      <c r="J24" s="348"/>
      <c r="K24" s="348"/>
      <c r="L24" s="348"/>
      <c r="M24" s="348"/>
      <c r="N24" s="348"/>
      <c r="O24" s="348"/>
    </row>
    <row r="25" spans="1:15" ht="12.75" customHeight="1" x14ac:dyDescent="0.35">
      <c r="A25" s="330"/>
      <c r="B25" s="324"/>
      <c r="C25" s="304"/>
      <c r="D25" s="304"/>
      <c r="E25" s="324"/>
      <c r="F25" s="340"/>
      <c r="G25" s="350"/>
      <c r="H25" s="350"/>
      <c r="I25" s="306"/>
      <c r="J25" s="348"/>
      <c r="K25" s="348"/>
      <c r="L25" s="348"/>
      <c r="M25" s="348"/>
      <c r="N25" s="348"/>
      <c r="O25" s="348"/>
    </row>
    <row r="26" spans="1:15" ht="13.9" x14ac:dyDescent="0.35">
      <c r="A26" s="339" t="s">
        <v>736</v>
      </c>
      <c r="B26" s="324"/>
      <c r="C26" s="339"/>
      <c r="D26" s="339"/>
      <c r="E26" s="324"/>
      <c r="F26" s="340"/>
      <c r="G26" s="351"/>
      <c r="H26" s="351"/>
      <c r="I26" s="306"/>
      <c r="J26" s="348"/>
      <c r="K26" s="348"/>
      <c r="L26" s="348"/>
      <c r="M26" s="348"/>
      <c r="N26" s="348"/>
      <c r="O26" s="348"/>
    </row>
    <row r="27" spans="1:15" ht="14.25" customHeight="1" x14ac:dyDescent="0.35">
      <c r="A27" s="330" t="s">
        <v>712</v>
      </c>
      <c r="B27" s="352" t="s">
        <v>737</v>
      </c>
      <c r="C27" s="352"/>
      <c r="D27" s="352"/>
      <c r="E27" s="324"/>
      <c r="F27" s="340"/>
      <c r="G27" s="353" t="s">
        <v>738</v>
      </c>
      <c r="H27" s="306"/>
      <c r="I27" s="348"/>
      <c r="J27" s="348"/>
      <c r="K27" s="348"/>
      <c r="L27" s="348"/>
      <c r="M27" s="348"/>
      <c r="N27" s="348"/>
      <c r="O27" s="348"/>
    </row>
    <row r="28" spans="1:15" x14ac:dyDescent="0.35">
      <c r="A28" s="330" t="s">
        <v>712</v>
      </c>
      <c r="B28" s="352" t="s">
        <v>739</v>
      </c>
      <c r="C28" s="352"/>
      <c r="D28" s="352"/>
      <c r="E28" s="324"/>
      <c r="F28" s="340"/>
      <c r="G28" s="354" t="s">
        <v>201</v>
      </c>
      <c r="H28" s="306"/>
      <c r="I28" s="348"/>
      <c r="J28" s="348"/>
      <c r="K28" s="348"/>
      <c r="L28" s="348"/>
      <c r="M28" s="348"/>
      <c r="N28" s="348"/>
      <c r="O28" s="348"/>
    </row>
    <row r="29" spans="1:15" x14ac:dyDescent="0.35">
      <c r="A29" s="330"/>
      <c r="B29" s="352"/>
      <c r="C29" s="352"/>
      <c r="D29" s="352"/>
      <c r="E29" s="324"/>
      <c r="F29" s="340"/>
      <c r="G29" s="355"/>
      <c r="H29" s="355"/>
      <c r="I29" s="306"/>
      <c r="J29" s="306"/>
      <c r="K29" s="306"/>
      <c r="L29" s="306"/>
      <c r="M29" s="306"/>
      <c r="N29" s="306"/>
      <c r="O29" s="306"/>
    </row>
    <row r="30" spans="1:15" ht="12.75" customHeight="1" x14ac:dyDescent="0.35">
      <c r="A30" s="330"/>
      <c r="B30" s="352"/>
      <c r="C30" s="352"/>
      <c r="D30" s="352"/>
      <c r="E30" s="324"/>
      <c r="F30" s="340"/>
      <c r="G30" s="356" t="s">
        <v>740</v>
      </c>
      <c r="H30" s="357" t="s">
        <v>741</v>
      </c>
      <c r="I30" s="358" t="s">
        <v>740</v>
      </c>
      <c r="J30" s="359" t="s">
        <v>740</v>
      </c>
      <c r="K30" s="360" t="s">
        <v>740</v>
      </c>
      <c r="L30" s="358" t="s">
        <v>741</v>
      </c>
      <c r="M30" s="359" t="s">
        <v>741</v>
      </c>
      <c r="N30" s="360" t="s">
        <v>741</v>
      </c>
      <c r="O30" s="348"/>
    </row>
    <row r="31" spans="1:15" ht="13.9" x14ac:dyDescent="0.35">
      <c r="A31" s="339" t="s">
        <v>742</v>
      </c>
      <c r="B31" s="339"/>
      <c r="C31" s="339"/>
      <c r="D31" s="339"/>
      <c r="E31" s="324"/>
      <c r="F31" s="340"/>
      <c r="G31" s="361" t="s">
        <v>743</v>
      </c>
      <c r="H31" s="362" t="s">
        <v>743</v>
      </c>
      <c r="I31" s="363" t="s">
        <v>744</v>
      </c>
      <c r="J31" s="364" t="s">
        <v>745</v>
      </c>
      <c r="K31" s="365" t="s">
        <v>746</v>
      </c>
      <c r="L31" s="363" t="s">
        <v>744</v>
      </c>
      <c r="M31" s="364" t="s">
        <v>745</v>
      </c>
      <c r="N31" s="365" t="s">
        <v>746</v>
      </c>
      <c r="O31" s="348"/>
    </row>
    <row r="32" spans="1:15" ht="13.9" x14ac:dyDescent="0.35">
      <c r="A32" s="330" t="s">
        <v>712</v>
      </c>
      <c r="B32" s="352" t="s">
        <v>747</v>
      </c>
      <c r="C32" s="306"/>
      <c r="D32" s="306"/>
      <c r="E32" s="324"/>
      <c r="F32" s="340"/>
      <c r="G32" s="366" t="s">
        <v>748</v>
      </c>
      <c r="H32" s="366" t="s">
        <v>749</v>
      </c>
      <c r="I32" s="367">
        <v>0.1</v>
      </c>
      <c r="J32" s="368"/>
      <c r="K32" s="368"/>
      <c r="L32" s="367">
        <v>0.1</v>
      </c>
      <c r="M32" s="368"/>
      <c r="N32" s="368"/>
      <c r="O32" s="369"/>
    </row>
    <row r="33" spans="1:15" ht="13.9" x14ac:dyDescent="0.35">
      <c r="A33" s="330" t="s">
        <v>712</v>
      </c>
      <c r="B33" s="352" t="s">
        <v>750</v>
      </c>
      <c r="C33" s="306"/>
      <c r="D33" s="306"/>
      <c r="E33" s="324"/>
      <c r="F33" s="340"/>
      <c r="G33" s="366" t="s">
        <v>751</v>
      </c>
      <c r="H33" s="366" t="s">
        <v>752</v>
      </c>
      <c r="I33" s="367">
        <v>0.1</v>
      </c>
      <c r="J33" s="368"/>
      <c r="K33" s="368"/>
      <c r="L33" s="367">
        <v>0.1</v>
      </c>
      <c r="M33" s="368"/>
      <c r="N33" s="368"/>
      <c r="O33" s="369"/>
    </row>
    <row r="34" spans="1:15" ht="13.9" x14ac:dyDescent="0.35">
      <c r="A34" s="330" t="s">
        <v>712</v>
      </c>
      <c r="B34" s="352" t="s">
        <v>753</v>
      </c>
      <c r="C34" s="306"/>
      <c r="D34" s="306"/>
      <c r="E34" s="324"/>
      <c r="F34" s="340"/>
      <c r="G34" s="366" t="s">
        <v>754</v>
      </c>
      <c r="H34" s="366" t="s">
        <v>755</v>
      </c>
      <c r="I34" s="367">
        <v>0.1</v>
      </c>
      <c r="J34" s="368"/>
      <c r="K34" s="368"/>
      <c r="L34" s="367">
        <v>0.1</v>
      </c>
      <c r="M34" s="368"/>
      <c r="N34" s="368"/>
      <c r="O34" s="369"/>
    </row>
    <row r="35" spans="1:15" ht="13.9" x14ac:dyDescent="0.35">
      <c r="A35" s="330" t="s">
        <v>712</v>
      </c>
      <c r="B35" s="352" t="s">
        <v>756</v>
      </c>
      <c r="C35" s="306"/>
      <c r="D35" s="306"/>
      <c r="E35" s="324"/>
      <c r="F35" s="340"/>
      <c r="G35" s="354" t="s">
        <v>757</v>
      </c>
      <c r="H35" s="354" t="s">
        <v>758</v>
      </c>
      <c r="I35" s="354" t="s">
        <v>758</v>
      </c>
      <c r="J35" s="368"/>
      <c r="K35" s="368"/>
      <c r="L35" s="354" t="s">
        <v>758</v>
      </c>
      <c r="M35" s="368"/>
      <c r="N35" s="368"/>
      <c r="O35" s="369"/>
    </row>
    <row r="36" spans="1:15" x14ac:dyDescent="0.35">
      <c r="A36" s="330"/>
      <c r="B36" s="352"/>
      <c r="C36" s="306"/>
      <c r="D36" s="306"/>
      <c r="E36" s="324"/>
      <c r="F36" s="340"/>
      <c r="G36" s="370"/>
      <c r="H36" s="370"/>
      <c r="I36" s="306"/>
      <c r="J36" s="369"/>
      <c r="K36" s="369"/>
      <c r="L36" s="369"/>
      <c r="M36" s="369"/>
      <c r="N36" s="369"/>
      <c r="O36" s="369"/>
    </row>
    <row r="37" spans="1:15" ht="13.9" x14ac:dyDescent="0.35">
      <c r="A37" s="304"/>
      <c r="B37" s="304"/>
      <c r="C37" s="304"/>
      <c r="D37" s="324"/>
      <c r="E37" s="324"/>
      <c r="F37" s="371"/>
      <c r="G37" s="351" t="s">
        <v>740</v>
      </c>
      <c r="H37" s="351" t="s">
        <v>741</v>
      </c>
      <c r="I37" s="306"/>
      <c r="J37" s="369"/>
      <c r="K37" s="369"/>
      <c r="L37" s="369"/>
      <c r="M37" s="369"/>
      <c r="N37" s="369"/>
      <c r="O37" s="369"/>
    </row>
    <row r="38" spans="1:15" x14ac:dyDescent="0.35">
      <c r="A38" s="304"/>
      <c r="B38" s="330" t="s">
        <v>759</v>
      </c>
      <c r="C38" s="304" t="s">
        <v>760</v>
      </c>
      <c r="D38" s="304"/>
      <c r="E38" s="324"/>
      <c r="F38" s="371"/>
      <c r="G38" s="372" t="s">
        <v>201</v>
      </c>
      <c r="H38" s="372" t="s">
        <v>201</v>
      </c>
      <c r="I38" s="306"/>
      <c r="J38" s="369"/>
      <c r="K38" s="369"/>
      <c r="L38" s="369"/>
      <c r="M38" s="369"/>
      <c r="N38" s="369"/>
      <c r="O38" s="369"/>
    </row>
    <row r="39" spans="1:15" x14ac:dyDescent="0.35">
      <c r="A39" s="304"/>
      <c r="B39" s="330" t="s">
        <v>759</v>
      </c>
      <c r="C39" s="304" t="s">
        <v>761</v>
      </c>
      <c r="D39" s="304"/>
      <c r="E39" s="324"/>
      <c r="F39" s="371"/>
      <c r="G39" s="372" t="s">
        <v>201</v>
      </c>
      <c r="H39" s="372" t="s">
        <v>201</v>
      </c>
      <c r="I39" s="306"/>
      <c r="J39" s="369"/>
      <c r="K39" s="369"/>
      <c r="L39" s="369"/>
      <c r="M39" s="369"/>
      <c r="N39" s="369"/>
      <c r="O39" s="369"/>
    </row>
    <row r="40" spans="1:15" x14ac:dyDescent="0.35">
      <c r="A40" s="304"/>
      <c r="B40" s="324"/>
      <c r="C40" s="304"/>
      <c r="D40" s="304"/>
      <c r="E40" s="324"/>
      <c r="F40" s="371"/>
      <c r="G40" s="350"/>
      <c r="H40" s="350"/>
      <c r="I40" s="306"/>
      <c r="J40" s="369"/>
      <c r="K40" s="369"/>
      <c r="L40" s="369"/>
      <c r="M40" s="369"/>
      <c r="N40" s="369"/>
      <c r="O40" s="369"/>
    </row>
    <row r="41" spans="1:15" ht="13.9" x14ac:dyDescent="0.35">
      <c r="A41" s="339" t="s">
        <v>762</v>
      </c>
      <c r="B41" s="304"/>
      <c r="C41" s="304"/>
      <c r="D41" s="304"/>
      <c r="E41" s="324"/>
      <c r="F41" s="340"/>
      <c r="G41" s="351" t="s">
        <v>740</v>
      </c>
      <c r="H41" s="351" t="s">
        <v>741</v>
      </c>
      <c r="I41" s="306"/>
      <c r="J41" s="369"/>
      <c r="K41" s="369"/>
      <c r="L41" s="369"/>
      <c r="M41" s="369"/>
      <c r="N41" s="369"/>
      <c r="O41" s="369"/>
    </row>
    <row r="42" spans="1:15" x14ac:dyDescent="0.35">
      <c r="A42" s="330" t="s">
        <v>712</v>
      </c>
      <c r="B42" s="304" t="s">
        <v>763</v>
      </c>
      <c r="C42" s="304"/>
      <c r="D42" s="324"/>
      <c r="E42" s="324"/>
      <c r="F42" s="340"/>
      <c r="G42" s="372">
        <v>30</v>
      </c>
      <c r="H42" s="372">
        <v>90</v>
      </c>
      <c r="I42" s="306"/>
      <c r="J42" s="373"/>
      <c r="K42" s="373"/>
      <c r="L42" s="373"/>
      <c r="M42" s="373"/>
      <c r="N42" s="373"/>
      <c r="O42" s="373"/>
    </row>
    <row r="43" spans="1:15" x14ac:dyDescent="0.35">
      <c r="A43" s="330" t="s">
        <v>712</v>
      </c>
      <c r="B43" s="304" t="s">
        <v>764</v>
      </c>
      <c r="C43" s="304"/>
      <c r="D43" s="324"/>
      <c r="E43" s="324"/>
      <c r="F43" s="340"/>
      <c r="G43" s="372">
        <v>30</v>
      </c>
      <c r="H43" s="372">
        <v>30</v>
      </c>
      <c r="I43" s="306"/>
      <c r="J43" s="373"/>
      <c r="K43" s="373"/>
      <c r="L43" s="373"/>
      <c r="M43" s="373"/>
      <c r="N43" s="373"/>
      <c r="O43" s="373"/>
    </row>
    <row r="44" spans="1:15" x14ac:dyDescent="0.35">
      <c r="A44" s="330" t="s">
        <v>712</v>
      </c>
      <c r="B44" s="304" t="s">
        <v>765</v>
      </c>
      <c r="C44" s="304"/>
      <c r="D44" s="324"/>
      <c r="E44" s="324"/>
      <c r="F44" s="340"/>
      <c r="G44" s="372">
        <v>30</v>
      </c>
      <c r="H44" s="372">
        <v>90</v>
      </c>
      <c r="I44" s="306"/>
      <c r="J44" s="369"/>
      <c r="K44" s="369"/>
      <c r="L44" s="369"/>
      <c r="M44" s="369"/>
      <c r="N44" s="369"/>
      <c r="O44" s="369"/>
    </row>
    <row r="45" spans="1:15" ht="12.75" customHeight="1" x14ac:dyDescent="0.35">
      <c r="A45" s="374"/>
      <c r="B45" s="374"/>
      <c r="C45" s="304"/>
      <c r="D45" s="304"/>
      <c r="E45" s="324"/>
      <c r="F45" s="375"/>
      <c r="G45" s="350"/>
      <c r="H45" s="350"/>
      <c r="I45" s="306"/>
      <c r="J45" s="369"/>
      <c r="K45" s="369"/>
      <c r="L45" s="369"/>
      <c r="M45" s="369"/>
      <c r="N45" s="369"/>
      <c r="O45" s="369"/>
    </row>
    <row r="46" spans="1:15" ht="13.9" x14ac:dyDescent="0.35">
      <c r="A46" s="339" t="s">
        <v>766</v>
      </c>
      <c r="B46" s="304"/>
      <c r="C46" s="304"/>
      <c r="D46" s="304"/>
      <c r="E46" s="324"/>
      <c r="F46" s="340"/>
      <c r="G46" s="376" t="s">
        <v>767</v>
      </c>
      <c r="H46" s="306"/>
      <c r="I46" s="369"/>
      <c r="J46" s="369"/>
      <c r="K46" s="369"/>
      <c r="L46" s="369"/>
      <c r="M46" s="369"/>
      <c r="N46" s="369"/>
      <c r="O46" s="369"/>
    </row>
    <row r="47" spans="1:15" ht="13.9" x14ac:dyDescent="0.35">
      <c r="A47" s="339"/>
      <c r="B47" s="304"/>
      <c r="C47" s="304"/>
      <c r="D47" s="304"/>
      <c r="E47" s="324"/>
      <c r="F47" s="340"/>
      <c r="G47" s="377"/>
      <c r="H47" s="306"/>
      <c r="I47" s="369"/>
      <c r="J47" s="369"/>
      <c r="K47" s="369"/>
      <c r="L47" s="369"/>
      <c r="M47" s="369"/>
      <c r="N47" s="369"/>
      <c r="O47" s="369"/>
    </row>
    <row r="48" spans="1:15" ht="13.9" x14ac:dyDescent="0.35">
      <c r="A48" s="339" t="s">
        <v>768</v>
      </c>
      <c r="B48" s="304"/>
      <c r="C48" s="304"/>
      <c r="D48" s="304"/>
      <c r="E48" s="324"/>
      <c r="F48" s="340"/>
      <c r="G48" s="306"/>
      <c r="H48" s="306"/>
      <c r="I48" s="369"/>
      <c r="J48" s="369"/>
      <c r="K48" s="369"/>
      <c r="L48" s="369"/>
      <c r="M48" s="369"/>
      <c r="N48" s="369"/>
      <c r="O48" s="369"/>
    </row>
    <row r="49" spans="1:15" x14ac:dyDescent="0.35">
      <c r="A49" s="330" t="s">
        <v>712</v>
      </c>
      <c r="B49" s="352" t="s">
        <v>769</v>
      </c>
      <c r="C49" s="304"/>
      <c r="D49" s="304"/>
      <c r="E49" s="324"/>
      <c r="F49" s="340"/>
      <c r="G49" s="336" t="s">
        <v>18</v>
      </c>
      <c r="H49" s="378"/>
      <c r="I49" s="369"/>
      <c r="J49" s="369"/>
      <c r="K49" s="369"/>
      <c r="L49" s="369"/>
      <c r="M49" s="369"/>
      <c r="N49" s="369"/>
      <c r="O49" s="369"/>
    </row>
    <row r="50" spans="1:15" x14ac:dyDescent="0.35">
      <c r="A50" s="330" t="s">
        <v>712</v>
      </c>
      <c r="B50" s="352" t="s">
        <v>770</v>
      </c>
      <c r="C50" s="304"/>
      <c r="D50" s="304"/>
      <c r="E50" s="324"/>
      <c r="F50" s="340"/>
      <c r="G50" s="336" t="s">
        <v>201</v>
      </c>
      <c r="H50" s="378"/>
      <c r="I50" s="369"/>
      <c r="J50" s="369"/>
      <c r="K50" s="369"/>
      <c r="L50" s="369"/>
      <c r="M50" s="369"/>
      <c r="N50" s="369"/>
      <c r="O50" s="369"/>
    </row>
    <row r="51" spans="1:15" ht="13.9" x14ac:dyDescent="0.35">
      <c r="A51" s="339"/>
      <c r="B51" s="304"/>
      <c r="C51" s="304"/>
      <c r="D51" s="304"/>
      <c r="E51" s="324"/>
      <c r="F51" s="340"/>
      <c r="G51" s="377"/>
      <c r="H51" s="306"/>
      <c r="I51" s="369"/>
      <c r="J51" s="369"/>
      <c r="K51" s="369"/>
      <c r="L51" s="369"/>
      <c r="M51" s="369"/>
      <c r="N51" s="369"/>
      <c r="O51" s="369"/>
    </row>
    <row r="52" spans="1:15" ht="13.9" x14ac:dyDescent="0.35">
      <c r="A52" s="379" t="s">
        <v>771</v>
      </c>
      <c r="F52" s="380"/>
      <c r="G52" s="381"/>
      <c r="H52" s="381"/>
      <c r="J52" s="382"/>
      <c r="K52" s="382"/>
      <c r="L52" s="382"/>
      <c r="M52" s="382"/>
      <c r="N52" s="382"/>
      <c r="O52" s="369"/>
    </row>
    <row r="53" spans="1:15" ht="13.9" x14ac:dyDescent="0.35">
      <c r="A53" s="339"/>
      <c r="B53" s="304"/>
      <c r="C53" s="304"/>
      <c r="D53" s="304"/>
      <c r="E53" s="324"/>
      <c r="F53" s="340"/>
      <c r="G53" s="383"/>
      <c r="H53" s="306"/>
      <c r="I53" s="369"/>
      <c r="J53" s="369"/>
      <c r="K53" s="369"/>
      <c r="L53" s="369"/>
      <c r="M53" s="369"/>
      <c r="N53" s="369"/>
      <c r="O53" s="369"/>
    </row>
    <row r="54" spans="1:15" ht="13.9" x14ac:dyDescent="0.35">
      <c r="A54" s="339" t="s">
        <v>772</v>
      </c>
      <c r="B54" s="304"/>
      <c r="C54" s="304"/>
      <c r="D54" s="304"/>
      <c r="E54" s="324"/>
      <c r="F54" s="340"/>
      <c r="G54" s="376" t="s">
        <v>773</v>
      </c>
      <c r="H54" s="306"/>
      <c r="I54" s="369"/>
      <c r="J54" s="369"/>
      <c r="K54" s="369"/>
      <c r="L54" s="369"/>
      <c r="M54" s="369"/>
      <c r="N54" s="369"/>
      <c r="O54" s="369"/>
    </row>
    <row r="55" spans="1:15" x14ac:dyDescent="0.35">
      <c r="A55" s="330" t="s">
        <v>712</v>
      </c>
      <c r="B55" s="304" t="s">
        <v>774</v>
      </c>
      <c r="C55" s="304"/>
      <c r="D55" s="304"/>
      <c r="E55" s="324"/>
      <c r="F55" s="340"/>
      <c r="G55" s="384">
        <v>63473</v>
      </c>
      <c r="H55" s="306"/>
      <c r="I55" s="369"/>
      <c r="J55" s="369"/>
      <c r="K55" s="369"/>
      <c r="L55" s="369"/>
      <c r="M55" s="369"/>
      <c r="N55" s="369"/>
      <c r="O55" s="369"/>
    </row>
    <row r="56" spans="1:15" x14ac:dyDescent="0.35">
      <c r="A56" s="330" t="s">
        <v>712</v>
      </c>
      <c r="B56" s="304" t="s">
        <v>775</v>
      </c>
      <c r="C56" s="304"/>
      <c r="D56" s="304"/>
      <c r="E56" s="324"/>
      <c r="F56" s="340"/>
      <c r="G56" s="376" t="s">
        <v>776</v>
      </c>
      <c r="H56" s="306"/>
      <c r="I56" s="369"/>
      <c r="J56" s="369"/>
      <c r="K56" s="369"/>
      <c r="L56" s="369"/>
      <c r="M56" s="369"/>
      <c r="N56" s="369"/>
      <c r="O56" s="369"/>
    </row>
    <row r="57" spans="1:15" ht="13.9" x14ac:dyDescent="0.35">
      <c r="A57" s="339"/>
      <c r="B57" s="304"/>
      <c r="C57" s="304"/>
      <c r="D57" s="304"/>
      <c r="E57" s="324"/>
      <c r="F57" s="340"/>
      <c r="G57" s="377"/>
      <c r="H57" s="306"/>
      <c r="I57" s="369"/>
      <c r="J57" s="369"/>
      <c r="K57" s="369"/>
      <c r="L57" s="369"/>
      <c r="M57" s="369"/>
      <c r="N57" s="369"/>
      <c r="O57" s="369"/>
    </row>
    <row r="58" spans="1:15" ht="13.9" x14ac:dyDescent="0.35">
      <c r="A58" s="339" t="s">
        <v>777</v>
      </c>
      <c r="B58" s="304"/>
      <c r="C58" s="304"/>
      <c r="D58" s="304"/>
      <c r="E58" s="324"/>
      <c r="F58" s="340"/>
      <c r="G58" s="376" t="s">
        <v>778</v>
      </c>
      <c r="H58" s="306"/>
      <c r="I58" s="369"/>
      <c r="J58" s="369"/>
      <c r="K58" s="369"/>
      <c r="L58" s="369"/>
      <c r="M58" s="369"/>
      <c r="N58" s="369"/>
      <c r="O58" s="369"/>
    </row>
    <row r="59" spans="1:15" x14ac:dyDescent="0.35">
      <c r="A59" s="330" t="s">
        <v>712</v>
      </c>
      <c r="B59" s="304" t="s">
        <v>779</v>
      </c>
      <c r="C59" s="304"/>
      <c r="D59" s="304"/>
      <c r="E59" s="324"/>
      <c r="F59" s="340"/>
      <c r="G59" s="376" t="s">
        <v>18</v>
      </c>
      <c r="H59" s="306"/>
      <c r="I59" s="369"/>
      <c r="J59" s="369"/>
      <c r="K59" s="369"/>
      <c r="L59" s="369"/>
      <c r="M59" s="369"/>
      <c r="N59" s="369"/>
      <c r="O59" s="369"/>
    </row>
    <row r="60" spans="1:15" ht="13.9" x14ac:dyDescent="0.35">
      <c r="A60" s="339"/>
      <c r="B60" s="304"/>
      <c r="C60" s="304"/>
      <c r="D60" s="304"/>
      <c r="E60" s="324"/>
      <c r="F60" s="340"/>
      <c r="G60" s="377"/>
      <c r="H60" s="306"/>
      <c r="I60" s="369"/>
      <c r="J60" s="369"/>
      <c r="K60" s="369"/>
      <c r="L60" s="369"/>
      <c r="M60" s="369"/>
      <c r="N60" s="369"/>
      <c r="O60" s="369"/>
    </row>
    <row r="61" spans="1:15" ht="13.9" x14ac:dyDescent="0.35">
      <c r="A61" s="379" t="s">
        <v>780</v>
      </c>
      <c r="F61" s="380"/>
      <c r="G61" s="385"/>
      <c r="H61" s="385"/>
      <c r="J61" s="382"/>
      <c r="K61" s="382"/>
      <c r="L61" s="382"/>
      <c r="M61" s="382"/>
      <c r="N61" s="382"/>
      <c r="O61" s="369"/>
    </row>
    <row r="62" spans="1:15" ht="13.9" x14ac:dyDescent="0.35">
      <c r="A62" s="386"/>
      <c r="B62" s="324"/>
      <c r="C62" s="324"/>
      <c r="D62" s="324"/>
      <c r="E62" s="324"/>
      <c r="F62" s="371"/>
      <c r="G62" s="351"/>
      <c r="H62" s="351"/>
      <c r="I62" s="306"/>
      <c r="J62" s="369"/>
      <c r="K62" s="369"/>
      <c r="L62" s="369"/>
      <c r="M62" s="369"/>
      <c r="N62" s="369"/>
      <c r="O62" s="369"/>
    </row>
    <row r="63" spans="1:15" x14ac:dyDescent="0.35">
      <c r="A63" s="387" t="s">
        <v>781</v>
      </c>
      <c r="B63" s="324"/>
      <c r="C63" s="324"/>
      <c r="D63" s="324"/>
      <c r="E63" s="324"/>
      <c r="F63" s="371"/>
      <c r="G63" s="372" t="s">
        <v>782</v>
      </c>
      <c r="H63" s="306"/>
      <c r="I63" s="306"/>
      <c r="J63" s="369"/>
      <c r="K63" s="369"/>
      <c r="L63" s="369"/>
      <c r="M63" s="369"/>
      <c r="N63" s="369"/>
      <c r="O63" s="369"/>
    </row>
    <row r="64" spans="1:15" ht="13.9" x14ac:dyDescent="0.35">
      <c r="A64" s="387"/>
      <c r="B64" s="387" t="s">
        <v>759</v>
      </c>
      <c r="C64" s="387" t="s">
        <v>783</v>
      </c>
      <c r="D64" s="324"/>
      <c r="E64" s="324"/>
      <c r="F64" s="371"/>
      <c r="G64" s="351"/>
      <c r="H64" s="350"/>
      <c r="I64" s="306"/>
      <c r="J64" s="369"/>
      <c r="K64" s="369"/>
      <c r="L64" s="369"/>
      <c r="M64" s="369"/>
      <c r="N64" s="369"/>
      <c r="O64" s="369"/>
    </row>
    <row r="65" spans="1:15" ht="13.9" x14ac:dyDescent="0.35">
      <c r="A65" s="324"/>
      <c r="B65" s="387" t="s">
        <v>759</v>
      </c>
      <c r="C65" s="387" t="s">
        <v>784</v>
      </c>
      <c r="D65" s="324"/>
      <c r="E65" s="324"/>
      <c r="F65" s="371"/>
      <c r="G65" s="351"/>
      <c r="H65" s="351"/>
      <c r="I65" s="306"/>
      <c r="J65" s="369"/>
      <c r="K65" s="369"/>
      <c r="L65" s="369"/>
      <c r="M65" s="369"/>
      <c r="N65" s="369"/>
      <c r="O65" s="369"/>
    </row>
    <row r="66" spans="1:15" ht="13.9" x14ac:dyDescent="0.35">
      <c r="A66" s="387"/>
      <c r="B66" s="324"/>
      <c r="C66" s="324"/>
      <c r="D66" s="324"/>
      <c r="E66" s="324"/>
      <c r="F66" s="371"/>
      <c r="G66" s="351"/>
      <c r="H66" s="351"/>
      <c r="I66" s="306"/>
      <c r="J66" s="369"/>
      <c r="K66" s="369"/>
      <c r="L66" s="369"/>
      <c r="M66" s="369"/>
      <c r="N66" s="369"/>
      <c r="O66" s="369"/>
    </row>
    <row r="67" spans="1:15" ht="13.9" x14ac:dyDescent="0.35">
      <c r="A67" s="387" t="s">
        <v>785</v>
      </c>
      <c r="B67" s="324"/>
      <c r="C67" s="324"/>
      <c r="D67" s="324"/>
      <c r="E67" s="324"/>
      <c r="F67" s="371"/>
      <c r="G67" s="351"/>
      <c r="H67" s="351"/>
      <c r="I67" s="306"/>
      <c r="J67" s="369"/>
      <c r="K67" s="369"/>
      <c r="L67" s="369"/>
      <c r="M67" s="369"/>
      <c r="N67" s="369"/>
      <c r="O67" s="369"/>
    </row>
    <row r="68" spans="1:15" x14ac:dyDescent="0.35">
      <c r="A68" s="330" t="s">
        <v>712</v>
      </c>
      <c r="B68" s="324" t="s">
        <v>786</v>
      </c>
      <c r="C68" s="324"/>
      <c r="D68" s="324"/>
      <c r="E68" s="324"/>
      <c r="F68" s="371"/>
      <c r="G68" s="372"/>
      <c r="H68" s="306"/>
      <c r="I68" s="369"/>
      <c r="J68" s="369"/>
      <c r="K68" s="369"/>
      <c r="L68" s="369"/>
      <c r="M68" s="369"/>
      <c r="N68" s="369"/>
      <c r="O68" s="369"/>
    </row>
    <row r="69" spans="1:15" x14ac:dyDescent="0.35">
      <c r="A69" s="330"/>
      <c r="B69" s="324" t="s">
        <v>759</v>
      </c>
      <c r="C69" s="324" t="s">
        <v>787</v>
      </c>
      <c r="D69" s="324"/>
      <c r="E69" s="324"/>
      <c r="F69" s="371"/>
      <c r="G69" s="388"/>
      <c r="H69" s="306"/>
      <c r="I69" s="369"/>
      <c r="J69" s="369"/>
      <c r="K69" s="369"/>
      <c r="L69" s="369"/>
      <c r="M69" s="369"/>
      <c r="N69" s="369"/>
      <c r="O69" s="369"/>
    </row>
    <row r="70" spans="1:15" x14ac:dyDescent="0.35">
      <c r="A70" s="330" t="s">
        <v>712</v>
      </c>
      <c r="B70" s="324" t="s">
        <v>788</v>
      </c>
      <c r="C70" s="324"/>
      <c r="D70" s="324"/>
      <c r="E70" s="324"/>
      <c r="F70" s="371"/>
      <c r="G70" s="372"/>
      <c r="H70" s="306"/>
      <c r="I70" s="306"/>
      <c r="J70" s="369"/>
      <c r="K70" s="369"/>
      <c r="L70" s="369"/>
      <c r="M70" s="369"/>
      <c r="N70" s="369"/>
      <c r="O70" s="369"/>
    </row>
    <row r="71" spans="1:15" x14ac:dyDescent="0.35">
      <c r="A71" s="330" t="s">
        <v>712</v>
      </c>
      <c r="B71" s="324" t="s">
        <v>789</v>
      </c>
      <c r="C71" s="324"/>
      <c r="D71" s="324"/>
      <c r="E71" s="324"/>
      <c r="F71" s="371"/>
      <c r="G71" s="372"/>
      <c r="H71" s="306"/>
      <c r="I71" s="306"/>
      <c r="J71" s="369"/>
      <c r="K71" s="369"/>
      <c r="L71" s="369"/>
      <c r="M71" s="369"/>
      <c r="N71" s="369"/>
      <c r="O71" s="369"/>
    </row>
    <row r="72" spans="1:15" ht="13.9" x14ac:dyDescent="0.35">
      <c r="A72" s="330"/>
      <c r="B72" s="324"/>
      <c r="C72" s="324"/>
      <c r="D72" s="324"/>
      <c r="E72" s="324"/>
      <c r="F72" s="371"/>
      <c r="G72" s="351"/>
      <c r="H72" s="351"/>
      <c r="I72" s="306"/>
      <c r="J72" s="369"/>
      <c r="K72" s="369"/>
      <c r="L72" s="369"/>
      <c r="M72" s="369"/>
      <c r="N72" s="369"/>
      <c r="O72" s="369"/>
    </row>
    <row r="73" spans="1:15" ht="13.9" x14ac:dyDescent="0.35">
      <c r="A73" s="379" t="s">
        <v>790</v>
      </c>
      <c r="F73" s="380"/>
      <c r="G73" s="385"/>
      <c r="H73" s="385"/>
      <c r="J73" s="382"/>
      <c r="K73" s="382"/>
      <c r="L73" s="382"/>
      <c r="M73" s="382"/>
      <c r="N73" s="382"/>
      <c r="O73" s="369"/>
    </row>
    <row r="74" spans="1:15" ht="13.9" x14ac:dyDescent="0.35">
      <c r="A74" s="330"/>
      <c r="B74" s="324"/>
      <c r="C74" s="324"/>
      <c r="D74" s="324"/>
      <c r="E74" s="324"/>
      <c r="F74" s="371"/>
      <c r="G74" s="351"/>
      <c r="H74" s="351"/>
      <c r="I74" s="306"/>
      <c r="J74" s="369"/>
      <c r="K74" s="369"/>
      <c r="L74" s="369"/>
      <c r="M74" s="369"/>
      <c r="N74" s="369"/>
      <c r="O74" s="369"/>
    </row>
    <row r="75" spans="1:15" ht="13.9" x14ac:dyDescent="0.35">
      <c r="A75" s="389" t="s">
        <v>791</v>
      </c>
      <c r="B75" s="324"/>
      <c r="C75" s="324"/>
      <c r="D75" s="324"/>
      <c r="E75" s="324"/>
      <c r="F75" s="371"/>
      <c r="G75" s="351"/>
      <c r="H75" s="351"/>
      <c r="I75" s="306"/>
      <c r="J75" s="369"/>
      <c r="K75" s="369"/>
      <c r="L75" s="369"/>
      <c r="M75" s="369"/>
      <c r="N75" s="369"/>
      <c r="O75" s="369"/>
    </row>
    <row r="76" spans="1:15" x14ac:dyDescent="0.35">
      <c r="A76" s="330" t="s">
        <v>712</v>
      </c>
      <c r="B76" s="324" t="s">
        <v>792</v>
      </c>
      <c r="C76" s="324"/>
      <c r="D76" s="324"/>
      <c r="E76" s="324"/>
      <c r="F76" s="371"/>
      <c r="G76" s="353" t="s">
        <v>793</v>
      </c>
      <c r="H76" s="306"/>
      <c r="I76" s="369"/>
      <c r="J76" s="369"/>
      <c r="K76" s="369"/>
      <c r="L76" s="369"/>
      <c r="M76" s="369"/>
      <c r="N76" s="369"/>
      <c r="O76" s="369"/>
    </row>
    <row r="77" spans="1:15" x14ac:dyDescent="0.35">
      <c r="A77" s="330" t="s">
        <v>712</v>
      </c>
      <c r="B77" s="324" t="s">
        <v>794</v>
      </c>
      <c r="C77" s="324"/>
      <c r="D77" s="324"/>
      <c r="E77" s="324"/>
      <c r="F77" s="371"/>
      <c r="G77" s="353" t="s">
        <v>795</v>
      </c>
      <c r="H77" s="306"/>
      <c r="I77" s="369"/>
      <c r="J77" s="369"/>
      <c r="K77" s="369"/>
      <c r="L77" s="369"/>
      <c r="M77" s="369"/>
      <c r="N77" s="369"/>
      <c r="O77" s="369"/>
    </row>
    <row r="78" spans="1:15" x14ac:dyDescent="0.35">
      <c r="A78" s="330" t="s">
        <v>712</v>
      </c>
      <c r="B78" s="304" t="s">
        <v>796</v>
      </c>
      <c r="C78" s="304"/>
      <c r="D78" s="304"/>
      <c r="E78" s="324"/>
      <c r="F78" s="371"/>
      <c r="G78" s="353" t="s">
        <v>795</v>
      </c>
      <c r="H78" s="306"/>
      <c r="I78" s="369"/>
      <c r="J78" s="369"/>
      <c r="K78" s="369"/>
      <c r="L78" s="369"/>
      <c r="M78" s="369"/>
      <c r="N78" s="369"/>
      <c r="O78" s="369"/>
    </row>
    <row r="79" spans="1:15" ht="13.9" x14ac:dyDescent="0.35">
      <c r="A79" s="330"/>
      <c r="B79" s="304"/>
      <c r="C79" s="304"/>
      <c r="D79" s="304"/>
      <c r="E79" s="324"/>
      <c r="F79" s="371"/>
      <c r="G79" s="350"/>
      <c r="H79" s="351"/>
      <c r="I79" s="306"/>
      <c r="J79" s="369"/>
      <c r="K79" s="369"/>
      <c r="L79" s="369"/>
      <c r="M79" s="369"/>
      <c r="N79" s="369"/>
      <c r="O79" s="369"/>
    </row>
    <row r="80" spans="1:15" ht="13.9" x14ac:dyDescent="0.35">
      <c r="A80" s="389" t="s">
        <v>797</v>
      </c>
      <c r="B80" s="304"/>
      <c r="C80" s="304"/>
      <c r="D80" s="304"/>
      <c r="E80" s="324"/>
      <c r="F80" s="371"/>
      <c r="G80" s="350"/>
      <c r="H80" s="351"/>
      <c r="I80" s="306"/>
      <c r="J80" s="369"/>
      <c r="K80" s="369"/>
      <c r="L80" s="369"/>
      <c r="M80" s="369"/>
      <c r="N80" s="369"/>
      <c r="O80" s="369"/>
    </row>
    <row r="81" spans="1:15" ht="13.9" x14ac:dyDescent="0.35">
      <c r="A81" s="330" t="s">
        <v>712</v>
      </c>
      <c r="B81" s="324" t="s">
        <v>798</v>
      </c>
      <c r="C81" s="324"/>
      <c r="D81" s="324"/>
      <c r="E81" s="324"/>
      <c r="F81" s="371"/>
      <c r="G81" s="390">
        <v>123</v>
      </c>
      <c r="H81" s="351"/>
      <c r="I81" s="306"/>
      <c r="J81" s="369"/>
      <c r="K81" s="369"/>
      <c r="L81" s="369"/>
      <c r="M81" s="369"/>
      <c r="N81" s="369"/>
      <c r="O81" s="369"/>
    </row>
    <row r="82" spans="1:15" ht="13.9" x14ac:dyDescent="0.35">
      <c r="A82" s="330" t="s">
        <v>712</v>
      </c>
      <c r="B82" s="324" t="s">
        <v>794</v>
      </c>
      <c r="C82" s="324"/>
      <c r="D82" s="324"/>
      <c r="E82" s="324"/>
      <c r="F82" s="371"/>
      <c r="G82" s="390">
        <v>0</v>
      </c>
      <c r="H82" s="351"/>
      <c r="I82" s="306"/>
      <c r="J82" s="369"/>
      <c r="K82" s="369"/>
      <c r="L82" s="369"/>
      <c r="M82" s="369"/>
      <c r="N82" s="369"/>
      <c r="O82" s="369"/>
    </row>
    <row r="83" spans="1:15" ht="13.9" x14ac:dyDescent="0.35">
      <c r="A83" s="330" t="s">
        <v>712</v>
      </c>
      <c r="B83" s="304" t="s">
        <v>796</v>
      </c>
      <c r="C83" s="304"/>
      <c r="D83" s="304"/>
      <c r="E83" s="324"/>
      <c r="F83" s="371"/>
      <c r="G83" s="390">
        <v>0</v>
      </c>
      <c r="H83" s="351"/>
      <c r="I83" s="306"/>
      <c r="J83" s="369"/>
      <c r="K83" s="369"/>
      <c r="L83" s="369"/>
      <c r="M83" s="369"/>
      <c r="N83" s="369"/>
      <c r="O83" s="369"/>
    </row>
    <row r="84" spans="1:15" ht="13.9" x14ac:dyDescent="0.35">
      <c r="A84" s="330"/>
      <c r="B84" s="304"/>
      <c r="C84" s="304"/>
      <c r="D84" s="304"/>
      <c r="E84" s="324"/>
      <c r="F84" s="371"/>
      <c r="G84" s="350"/>
      <c r="H84" s="351"/>
      <c r="I84" s="306"/>
      <c r="J84" s="369"/>
      <c r="K84" s="369"/>
      <c r="L84" s="369"/>
      <c r="M84" s="369"/>
      <c r="N84" s="369"/>
      <c r="O84" s="369"/>
    </row>
    <row r="85" spans="1:15" ht="13.9" x14ac:dyDescent="0.35">
      <c r="A85" s="379" t="s">
        <v>799</v>
      </c>
      <c r="F85" s="380"/>
      <c r="G85" s="385"/>
      <c r="H85" s="385"/>
      <c r="J85" s="382"/>
      <c r="K85" s="382"/>
      <c r="L85" s="382"/>
      <c r="M85" s="382"/>
      <c r="N85" s="382"/>
      <c r="O85" s="369"/>
    </row>
    <row r="86" spans="1:15" ht="13.9" x14ac:dyDescent="0.35">
      <c r="A86" s="330"/>
      <c r="B86" s="324"/>
      <c r="C86" s="324"/>
      <c r="D86" s="324"/>
      <c r="E86" s="324"/>
      <c r="F86" s="371"/>
      <c r="G86" s="351"/>
      <c r="H86" s="351"/>
      <c r="I86" s="306"/>
      <c r="J86" s="369"/>
      <c r="K86" s="369"/>
      <c r="L86" s="369"/>
      <c r="M86" s="369"/>
      <c r="N86" s="369"/>
      <c r="O86" s="369"/>
    </row>
    <row r="87" spans="1:15" ht="13.9" x14ac:dyDescent="0.35">
      <c r="A87" s="391" t="s">
        <v>800</v>
      </c>
      <c r="B87" s="304"/>
      <c r="C87" s="304"/>
      <c r="D87" s="304"/>
      <c r="E87" s="324"/>
      <c r="F87" s="371"/>
      <c r="G87" s="390">
        <v>2207</v>
      </c>
      <c r="H87" s="351"/>
      <c r="I87" s="306"/>
      <c r="J87" s="369"/>
      <c r="K87" s="369"/>
      <c r="L87" s="369"/>
      <c r="M87" s="369"/>
      <c r="N87" s="369"/>
      <c r="O87" s="369"/>
    </row>
    <row r="88" spans="1:15" ht="13.9" x14ac:dyDescent="0.35">
      <c r="A88" s="330"/>
      <c r="B88" s="304"/>
      <c r="C88" s="304"/>
      <c r="D88" s="304"/>
      <c r="E88" s="324"/>
      <c r="F88" s="371"/>
      <c r="G88" s="350"/>
      <c r="H88" s="351"/>
      <c r="I88" s="306"/>
      <c r="J88" s="369"/>
      <c r="K88" s="369"/>
      <c r="L88" s="369"/>
      <c r="M88" s="369"/>
      <c r="N88" s="369"/>
      <c r="O88" s="369"/>
    </row>
    <row r="89" spans="1:15" ht="13.9" x14ac:dyDescent="0.35">
      <c r="A89" s="330"/>
      <c r="B89" s="304"/>
      <c r="C89" s="304"/>
      <c r="D89" s="304"/>
      <c r="E89" s="324"/>
      <c r="F89" s="371"/>
      <c r="G89" s="350"/>
      <c r="H89" s="351"/>
      <c r="I89" s="306"/>
      <c r="J89" s="369"/>
      <c r="K89" s="369"/>
      <c r="L89" s="369"/>
      <c r="M89" s="369"/>
      <c r="N89" s="369"/>
      <c r="O89" s="369"/>
    </row>
    <row r="90" spans="1:15" ht="13.9" x14ac:dyDescent="0.35">
      <c r="A90" s="379" t="s">
        <v>801</v>
      </c>
      <c r="F90" s="380"/>
      <c r="G90" s="385"/>
      <c r="H90" s="385"/>
      <c r="J90" s="382"/>
      <c r="K90" s="382"/>
      <c r="L90" s="382"/>
      <c r="M90" s="382"/>
      <c r="N90" s="382"/>
      <c r="O90" s="369"/>
    </row>
    <row r="91" spans="1:15" x14ac:dyDescent="0.35">
      <c r="A91" s="306"/>
      <c r="B91" s="304"/>
      <c r="C91" s="304"/>
      <c r="D91" s="304"/>
      <c r="E91" s="324"/>
      <c r="F91" s="371"/>
      <c r="G91" s="350"/>
      <c r="H91" s="350"/>
      <c r="I91" s="306"/>
      <c r="J91" s="369"/>
      <c r="K91" s="369"/>
      <c r="L91" s="369"/>
      <c r="M91" s="369"/>
      <c r="N91" s="369"/>
      <c r="O91" s="369"/>
    </row>
    <row r="92" spans="1:15" ht="13.9" x14ac:dyDescent="0.35">
      <c r="A92" s="392" t="s">
        <v>802</v>
      </c>
      <c r="B92" s="304"/>
      <c r="C92" s="304"/>
      <c r="D92" s="304"/>
      <c r="E92" s="324"/>
      <c r="F92" s="371"/>
      <c r="G92" s="393" t="s">
        <v>803</v>
      </c>
      <c r="H92" s="394" t="s">
        <v>804</v>
      </c>
      <c r="I92" s="369"/>
      <c r="J92" s="369"/>
      <c r="K92" s="369"/>
      <c r="L92" s="369"/>
      <c r="M92" s="369"/>
      <c r="N92" s="369"/>
      <c r="O92" s="369"/>
    </row>
    <row r="93" spans="1:15" x14ac:dyDescent="0.35">
      <c r="A93" s="330" t="s">
        <v>712</v>
      </c>
      <c r="B93" s="304" t="s">
        <v>805</v>
      </c>
      <c r="C93" s="304"/>
      <c r="D93" s="304"/>
      <c r="E93" s="324"/>
      <c r="F93" s="371"/>
      <c r="G93" s="395" t="s">
        <v>806</v>
      </c>
      <c r="H93" s="396"/>
      <c r="I93" s="369"/>
      <c r="J93" s="369"/>
      <c r="K93" s="369"/>
      <c r="L93" s="369"/>
      <c r="M93" s="369"/>
      <c r="N93" s="369"/>
      <c r="O93" s="369"/>
    </row>
    <row r="94" spans="1:15" x14ac:dyDescent="0.35">
      <c r="A94" s="330" t="s">
        <v>712</v>
      </c>
      <c r="B94" s="304" t="s">
        <v>807</v>
      </c>
      <c r="C94" s="304"/>
      <c r="D94" s="304"/>
      <c r="E94" s="324"/>
      <c r="F94" s="371"/>
      <c r="G94" s="395" t="s">
        <v>806</v>
      </c>
      <c r="H94" s="396"/>
      <c r="I94" s="369"/>
      <c r="J94" s="369"/>
      <c r="K94" s="369"/>
      <c r="L94" s="369"/>
      <c r="M94" s="369"/>
      <c r="N94" s="369"/>
      <c r="O94" s="369"/>
    </row>
    <row r="95" spans="1:15" x14ac:dyDescent="0.35">
      <c r="A95" s="330" t="s">
        <v>712</v>
      </c>
      <c r="B95" s="304" t="s">
        <v>808</v>
      </c>
      <c r="C95" s="304"/>
      <c r="D95" s="304"/>
      <c r="E95" s="324"/>
      <c r="F95" s="371"/>
      <c r="G95" s="395" t="s">
        <v>806</v>
      </c>
      <c r="H95" s="396"/>
      <c r="I95" s="369"/>
      <c r="J95" s="369"/>
      <c r="K95" s="369"/>
      <c r="L95" s="369"/>
      <c r="M95" s="369"/>
      <c r="N95" s="369"/>
      <c r="O95" s="369"/>
    </row>
    <row r="96" spans="1:15" x14ac:dyDescent="0.35">
      <c r="A96" s="330" t="s">
        <v>712</v>
      </c>
      <c r="B96" s="304" t="s">
        <v>809</v>
      </c>
      <c r="C96" s="304"/>
      <c r="D96" s="304"/>
      <c r="E96" s="324"/>
      <c r="F96" s="371"/>
      <c r="G96" s="395" t="s">
        <v>806</v>
      </c>
      <c r="H96" s="396"/>
      <c r="I96" s="369"/>
      <c r="J96" s="369"/>
      <c r="K96" s="369"/>
      <c r="L96" s="369"/>
      <c r="M96" s="369"/>
      <c r="N96" s="369"/>
      <c r="O96" s="369"/>
    </row>
    <row r="97" spans="1:15" x14ac:dyDescent="0.35">
      <c r="A97" s="330" t="s">
        <v>712</v>
      </c>
      <c r="B97" s="304" t="s">
        <v>810</v>
      </c>
      <c r="C97" s="304"/>
      <c r="D97" s="304"/>
      <c r="E97" s="324"/>
      <c r="F97" s="371"/>
      <c r="G97" s="395" t="s">
        <v>806</v>
      </c>
      <c r="H97" s="396"/>
      <c r="I97" s="369"/>
      <c r="J97" s="369"/>
      <c r="K97" s="369"/>
      <c r="L97" s="369"/>
      <c r="M97" s="369"/>
      <c r="N97" s="369"/>
      <c r="O97" s="369"/>
    </row>
    <row r="98" spans="1:15" x14ac:dyDescent="0.35">
      <c r="A98" s="330" t="s">
        <v>712</v>
      </c>
      <c r="B98" s="304" t="s">
        <v>811</v>
      </c>
      <c r="C98" s="304"/>
      <c r="D98" s="304"/>
      <c r="E98" s="324"/>
      <c r="F98" s="371"/>
      <c r="G98" s="395" t="s">
        <v>806</v>
      </c>
      <c r="H98" s="396"/>
      <c r="I98" s="369"/>
      <c r="J98" s="369"/>
      <c r="K98" s="369"/>
      <c r="L98" s="369"/>
      <c r="M98" s="369"/>
      <c r="N98" s="369"/>
      <c r="O98" s="369"/>
    </row>
    <row r="99" spans="1:15" x14ac:dyDescent="0.35">
      <c r="A99" s="330" t="s">
        <v>712</v>
      </c>
      <c r="B99" s="304" t="s">
        <v>812</v>
      </c>
      <c r="C99" s="304"/>
      <c r="D99" s="304"/>
      <c r="E99" s="324"/>
      <c r="F99" s="371"/>
      <c r="G99" s="395" t="s">
        <v>806</v>
      </c>
      <c r="H99" s="396"/>
      <c r="I99" s="369"/>
      <c r="J99" s="369"/>
      <c r="K99" s="369"/>
      <c r="L99" s="369"/>
      <c r="M99" s="369"/>
      <c r="N99" s="369"/>
      <c r="O99" s="369"/>
    </row>
    <row r="100" spans="1:15" x14ac:dyDescent="0.35">
      <c r="A100" s="330" t="s">
        <v>712</v>
      </c>
      <c r="B100" s="304" t="s">
        <v>813</v>
      </c>
      <c r="C100" s="304"/>
      <c r="D100" s="304"/>
      <c r="E100" s="324"/>
      <c r="F100" s="371"/>
      <c r="G100" s="395" t="s">
        <v>806</v>
      </c>
      <c r="H100" s="396"/>
      <c r="I100" s="369"/>
      <c r="J100" s="369"/>
      <c r="K100" s="369"/>
      <c r="L100" s="369"/>
      <c r="M100" s="369"/>
      <c r="N100" s="369"/>
      <c r="O100" s="369"/>
    </row>
    <row r="101" spans="1:15" x14ac:dyDescent="0.35">
      <c r="A101" s="330" t="s">
        <v>712</v>
      </c>
      <c r="B101" s="304" t="s">
        <v>814</v>
      </c>
      <c r="C101" s="304"/>
      <c r="D101" s="304"/>
      <c r="E101" s="324"/>
      <c r="F101" s="371"/>
      <c r="G101" s="395" t="s">
        <v>806</v>
      </c>
      <c r="H101" s="396"/>
      <c r="I101" s="369"/>
      <c r="J101" s="369"/>
      <c r="K101" s="369"/>
      <c r="L101" s="369"/>
      <c r="M101" s="369"/>
      <c r="N101" s="369"/>
      <c r="O101" s="369"/>
    </row>
    <row r="102" spans="1:15" x14ac:dyDescent="0.35">
      <c r="A102" s="330" t="s">
        <v>712</v>
      </c>
      <c r="B102" s="304" t="s">
        <v>815</v>
      </c>
      <c r="C102" s="304"/>
      <c r="D102" s="304"/>
      <c r="E102" s="324"/>
      <c r="F102" s="371"/>
      <c r="G102" s="395" t="s">
        <v>806</v>
      </c>
      <c r="H102" s="396"/>
      <c r="I102" s="369"/>
      <c r="J102" s="369"/>
      <c r="K102" s="369"/>
      <c r="L102" s="369"/>
      <c r="M102" s="369"/>
      <c r="N102" s="369"/>
      <c r="O102" s="369"/>
    </row>
    <row r="103" spans="1:15" x14ac:dyDescent="0.35">
      <c r="A103" s="330" t="s">
        <v>712</v>
      </c>
      <c r="B103" s="304" t="s">
        <v>816</v>
      </c>
      <c r="C103" s="304"/>
      <c r="D103" s="304"/>
      <c r="E103" s="324"/>
      <c r="F103" s="371"/>
      <c r="G103" s="395" t="s">
        <v>817</v>
      </c>
      <c r="H103" s="396">
        <v>40057</v>
      </c>
      <c r="I103" s="369"/>
      <c r="J103" s="369"/>
      <c r="K103" s="369"/>
      <c r="L103" s="369"/>
      <c r="M103" s="369"/>
      <c r="N103" s="369"/>
      <c r="O103" s="369"/>
    </row>
    <row r="104" spans="1:15" x14ac:dyDescent="0.35">
      <c r="A104" s="330" t="s">
        <v>712</v>
      </c>
      <c r="B104" s="304" t="s">
        <v>818</v>
      </c>
      <c r="C104" s="304"/>
      <c r="D104" s="304"/>
      <c r="E104" s="324"/>
      <c r="F104" s="371"/>
      <c r="G104" s="395" t="s">
        <v>806</v>
      </c>
      <c r="H104" s="396"/>
      <c r="I104" s="369"/>
      <c r="J104" s="369"/>
      <c r="K104" s="369"/>
      <c r="L104" s="369"/>
      <c r="M104" s="369"/>
      <c r="N104" s="369"/>
      <c r="O104" s="369"/>
    </row>
    <row r="105" spans="1:15" x14ac:dyDescent="0.35">
      <c r="A105" s="330" t="s">
        <v>712</v>
      </c>
      <c r="B105" s="304" t="s">
        <v>819</v>
      </c>
      <c r="C105" s="304"/>
      <c r="D105" s="304"/>
      <c r="E105" s="324"/>
      <c r="F105" s="371"/>
      <c r="G105" s="395" t="s">
        <v>817</v>
      </c>
      <c r="H105" s="396">
        <v>42491</v>
      </c>
      <c r="I105" s="369"/>
      <c r="J105" s="369"/>
      <c r="K105" s="369"/>
      <c r="L105" s="369"/>
      <c r="M105" s="369"/>
      <c r="N105" s="369"/>
      <c r="O105" s="369"/>
    </row>
    <row r="106" spans="1:15" x14ac:dyDescent="0.35">
      <c r="A106" s="330" t="s">
        <v>712</v>
      </c>
      <c r="B106" s="304" t="s">
        <v>820</v>
      </c>
      <c r="C106" s="304"/>
      <c r="D106" s="304"/>
      <c r="E106" s="324"/>
      <c r="F106" s="371"/>
      <c r="G106" s="395" t="s">
        <v>806</v>
      </c>
      <c r="H106" s="396"/>
      <c r="I106" s="369"/>
      <c r="J106" s="369"/>
      <c r="K106" s="369"/>
      <c r="L106" s="369"/>
      <c r="M106" s="369"/>
      <c r="N106" s="369"/>
      <c r="O106" s="369"/>
    </row>
    <row r="107" spans="1:15" x14ac:dyDescent="0.35">
      <c r="A107" s="330" t="s">
        <v>712</v>
      </c>
      <c r="B107" s="304" t="s">
        <v>821</v>
      </c>
      <c r="C107" s="304"/>
      <c r="D107" s="304"/>
      <c r="E107" s="324"/>
      <c r="F107" s="371"/>
      <c r="G107" s="395" t="s">
        <v>806</v>
      </c>
      <c r="H107" s="396"/>
      <c r="I107" s="369"/>
      <c r="J107" s="369"/>
      <c r="K107" s="369"/>
      <c r="L107" s="369"/>
      <c r="M107" s="369"/>
      <c r="N107" s="369"/>
      <c r="O107" s="369"/>
    </row>
    <row r="108" spans="1:15" x14ac:dyDescent="0.35">
      <c r="A108" s="330" t="s">
        <v>712</v>
      </c>
      <c r="B108" s="304" t="s">
        <v>822</v>
      </c>
      <c r="C108" s="304"/>
      <c r="D108" s="304"/>
      <c r="E108" s="324"/>
      <c r="F108" s="371"/>
      <c r="G108" s="395" t="s">
        <v>823</v>
      </c>
      <c r="H108" s="396">
        <v>40057</v>
      </c>
      <c r="I108" s="369"/>
      <c r="J108" s="369"/>
      <c r="K108" s="369"/>
      <c r="L108" s="369"/>
      <c r="M108" s="369"/>
      <c r="N108" s="369"/>
      <c r="O108" s="369"/>
    </row>
    <row r="109" spans="1:15" x14ac:dyDescent="0.35">
      <c r="A109" s="330" t="s">
        <v>712</v>
      </c>
      <c r="B109" s="304" t="s">
        <v>822</v>
      </c>
      <c r="C109" s="304"/>
      <c r="D109" s="304"/>
      <c r="E109" s="324"/>
      <c r="F109" s="371"/>
      <c r="G109" s="395" t="s">
        <v>824</v>
      </c>
      <c r="H109" s="396">
        <v>41296</v>
      </c>
      <c r="I109" s="369"/>
      <c r="J109" s="369"/>
      <c r="K109" s="369"/>
      <c r="L109" s="369"/>
      <c r="M109" s="369"/>
      <c r="N109" s="369"/>
      <c r="O109" s="369"/>
    </row>
    <row r="110" spans="1:15" x14ac:dyDescent="0.35">
      <c r="A110" s="330" t="s">
        <v>712</v>
      </c>
      <c r="B110" s="304" t="s">
        <v>822</v>
      </c>
      <c r="C110" s="304"/>
      <c r="D110" s="304"/>
      <c r="E110" s="324"/>
      <c r="F110" s="371"/>
      <c r="G110" s="395" t="s">
        <v>825</v>
      </c>
      <c r="H110" s="396" t="s">
        <v>826</v>
      </c>
      <c r="I110" s="369"/>
      <c r="J110" s="369"/>
      <c r="K110" s="369"/>
      <c r="L110" s="369"/>
      <c r="M110" s="369"/>
      <c r="N110" s="369"/>
      <c r="O110" s="369"/>
    </row>
    <row r="111" spans="1:15" x14ac:dyDescent="0.35">
      <c r="A111" s="330" t="s">
        <v>712</v>
      </c>
      <c r="B111" s="304" t="s">
        <v>822</v>
      </c>
      <c r="C111" s="304"/>
      <c r="D111" s="304"/>
      <c r="E111" s="324"/>
      <c r="F111" s="371"/>
      <c r="G111" s="395" t="s">
        <v>827</v>
      </c>
      <c r="H111" s="396">
        <v>40057</v>
      </c>
      <c r="I111" s="369"/>
      <c r="J111" s="369"/>
      <c r="K111" s="369"/>
      <c r="L111" s="369"/>
      <c r="M111" s="369"/>
      <c r="N111" s="369"/>
      <c r="O111" s="369"/>
    </row>
    <row r="112" spans="1:15" x14ac:dyDescent="0.35">
      <c r="A112" s="330" t="s">
        <v>712</v>
      </c>
      <c r="B112" s="304" t="s">
        <v>822</v>
      </c>
      <c r="C112" s="304"/>
      <c r="D112" s="304"/>
      <c r="E112" s="324"/>
      <c r="F112" s="371"/>
      <c r="G112" s="395" t="s">
        <v>828</v>
      </c>
      <c r="H112" s="396">
        <v>41975</v>
      </c>
      <c r="I112" s="369"/>
      <c r="J112" s="369"/>
      <c r="K112" s="369"/>
      <c r="L112" s="369"/>
      <c r="M112" s="369"/>
      <c r="N112" s="369"/>
      <c r="O112" s="369"/>
    </row>
    <row r="113" spans="1:15" x14ac:dyDescent="0.35">
      <c r="A113" s="330" t="s">
        <v>712</v>
      </c>
      <c r="B113" s="304" t="s">
        <v>822</v>
      </c>
      <c r="C113" s="304"/>
      <c r="D113" s="304"/>
      <c r="E113" s="324"/>
      <c r="F113" s="371"/>
      <c r="G113" s="395" t="s">
        <v>829</v>
      </c>
      <c r="H113" s="396">
        <v>41449</v>
      </c>
      <c r="I113" s="369"/>
      <c r="J113" s="369"/>
      <c r="K113" s="369"/>
      <c r="L113" s="369"/>
      <c r="M113" s="369"/>
      <c r="N113" s="369"/>
      <c r="O113" s="369"/>
    </row>
    <row r="114" spans="1:15" x14ac:dyDescent="0.35">
      <c r="A114" s="330" t="s">
        <v>712</v>
      </c>
      <c r="B114" s="304" t="s">
        <v>822</v>
      </c>
      <c r="C114" s="304"/>
      <c r="D114" s="304"/>
      <c r="E114" s="324"/>
      <c r="F114" s="371"/>
      <c r="G114" s="395" t="s">
        <v>830</v>
      </c>
      <c r="H114" s="396">
        <v>40057</v>
      </c>
      <c r="I114" s="369"/>
      <c r="J114" s="369"/>
      <c r="K114" s="369"/>
      <c r="L114" s="369"/>
      <c r="M114" s="369"/>
      <c r="N114" s="369"/>
      <c r="O114" s="369"/>
    </row>
    <row r="115" spans="1:15" ht="12.75" customHeight="1" x14ac:dyDescent="0.35">
      <c r="A115" s="323"/>
      <c r="B115" s="304"/>
      <c r="C115" s="304"/>
      <c r="D115" s="304"/>
      <c r="E115" s="304"/>
      <c r="F115" s="371"/>
      <c r="G115" s="397"/>
      <c r="H115" s="397"/>
      <c r="I115" s="306"/>
      <c r="J115" s="369"/>
      <c r="K115" s="369"/>
      <c r="L115" s="369"/>
      <c r="M115" s="369"/>
      <c r="N115" s="369"/>
      <c r="O115" s="369"/>
    </row>
    <row r="116" spans="1:15" ht="13.9" x14ac:dyDescent="0.35">
      <c r="A116" s="323" t="s">
        <v>831</v>
      </c>
      <c r="B116" s="324"/>
      <c r="C116" s="324"/>
      <c r="D116" s="324"/>
      <c r="E116" s="324"/>
      <c r="F116" s="398"/>
      <c r="G116" s="393" t="s">
        <v>832</v>
      </c>
      <c r="H116" s="504" t="s">
        <v>833</v>
      </c>
      <c r="I116" s="504"/>
      <c r="J116" s="504"/>
      <c r="K116" s="504"/>
      <c r="L116" s="504"/>
      <c r="M116" s="504"/>
      <c r="N116" s="504"/>
      <c r="O116" s="307"/>
    </row>
    <row r="117" spans="1:15" x14ac:dyDescent="0.35">
      <c r="A117" s="330" t="s">
        <v>712</v>
      </c>
      <c r="B117" s="324" t="s">
        <v>834</v>
      </c>
      <c r="C117" s="324"/>
      <c r="D117" s="324"/>
      <c r="E117" s="324"/>
      <c r="F117" s="398"/>
      <c r="G117" s="395" t="s">
        <v>835</v>
      </c>
      <c r="H117" s="505"/>
      <c r="I117" s="505"/>
      <c r="J117" s="505"/>
      <c r="K117" s="505"/>
      <c r="L117" s="505"/>
      <c r="M117" s="505"/>
      <c r="N117" s="505"/>
      <c r="O117" s="307"/>
    </row>
    <row r="118" spans="1:15" x14ac:dyDescent="0.35">
      <c r="A118" s="330" t="s">
        <v>712</v>
      </c>
      <c r="B118" s="304" t="s">
        <v>836</v>
      </c>
      <c r="C118" s="324"/>
      <c r="D118" s="324"/>
      <c r="E118" s="324"/>
      <c r="F118" s="398"/>
      <c r="G118" s="395" t="s">
        <v>835</v>
      </c>
      <c r="H118" s="505" t="s">
        <v>837</v>
      </c>
      <c r="I118" s="505"/>
      <c r="J118" s="505"/>
      <c r="K118" s="505"/>
      <c r="L118" s="505"/>
      <c r="M118" s="505"/>
      <c r="N118" s="505"/>
      <c r="O118" s="307"/>
    </row>
    <row r="119" spans="1:15" x14ac:dyDescent="0.35">
      <c r="A119" s="330" t="s">
        <v>712</v>
      </c>
      <c r="B119" s="324" t="s">
        <v>838</v>
      </c>
      <c r="C119" s="324"/>
      <c r="D119" s="324"/>
      <c r="E119" s="324"/>
      <c r="F119" s="398"/>
      <c r="G119" s="395" t="s">
        <v>839</v>
      </c>
      <c r="H119" s="505"/>
      <c r="I119" s="505"/>
      <c r="J119" s="505"/>
      <c r="K119" s="505"/>
      <c r="L119" s="505"/>
      <c r="M119" s="505"/>
      <c r="N119" s="505"/>
      <c r="O119" s="307"/>
    </row>
    <row r="120" spans="1:15" x14ac:dyDescent="0.35">
      <c r="A120" s="330" t="s">
        <v>712</v>
      </c>
      <c r="B120" s="324" t="s">
        <v>840</v>
      </c>
      <c r="C120" s="324"/>
      <c r="D120" s="324"/>
      <c r="E120" s="324"/>
      <c r="F120" s="398"/>
      <c r="G120" s="395" t="s">
        <v>841</v>
      </c>
      <c r="H120" s="505"/>
      <c r="I120" s="505"/>
      <c r="J120" s="505"/>
      <c r="K120" s="505"/>
      <c r="L120" s="505"/>
      <c r="M120" s="505"/>
      <c r="N120" s="505"/>
      <c r="O120" s="307"/>
    </row>
    <row r="121" spans="1:15" x14ac:dyDescent="0.35">
      <c r="A121" s="330" t="s">
        <v>712</v>
      </c>
      <c r="B121" s="324" t="s">
        <v>842</v>
      </c>
      <c r="C121" s="324"/>
      <c r="D121" s="324"/>
      <c r="E121" s="324"/>
      <c r="F121" s="398"/>
      <c r="G121" s="395" t="s">
        <v>835</v>
      </c>
      <c r="H121" s="505" t="s">
        <v>843</v>
      </c>
      <c r="I121" s="505"/>
      <c r="J121" s="505"/>
      <c r="K121" s="505"/>
      <c r="L121" s="505"/>
      <c r="M121" s="505"/>
      <c r="N121" s="505"/>
      <c r="O121" s="307"/>
    </row>
    <row r="122" spans="1:15" ht="14.25" customHeight="1" x14ac:dyDescent="0.35">
      <c r="A122" s="399" t="s">
        <v>712</v>
      </c>
      <c r="B122" s="324" t="s">
        <v>844</v>
      </c>
      <c r="C122" s="324"/>
      <c r="D122" s="324"/>
      <c r="E122" s="324"/>
      <c r="F122" s="371"/>
      <c r="G122" s="395" t="s">
        <v>835</v>
      </c>
      <c r="H122" s="505"/>
      <c r="I122" s="505"/>
      <c r="J122" s="505"/>
      <c r="K122" s="505"/>
      <c r="L122" s="505"/>
      <c r="M122" s="505"/>
      <c r="N122" s="505"/>
      <c r="O122" s="307"/>
    </row>
    <row r="123" spans="1:15" ht="14.25" customHeight="1" x14ac:dyDescent="0.35">
      <c r="A123" s="399" t="s">
        <v>712</v>
      </c>
      <c r="B123" s="324" t="s">
        <v>845</v>
      </c>
      <c r="C123" s="324"/>
      <c r="D123" s="324"/>
      <c r="E123" s="324"/>
      <c r="F123" s="371"/>
      <c r="G123" s="395" t="s">
        <v>839</v>
      </c>
      <c r="H123" s="505"/>
      <c r="I123" s="505"/>
      <c r="J123" s="505"/>
      <c r="K123" s="505"/>
      <c r="L123" s="505"/>
      <c r="M123" s="505"/>
      <c r="N123" s="505"/>
      <c r="O123" s="307"/>
    </row>
    <row r="124" spans="1:15" ht="14.25" customHeight="1" x14ac:dyDescent="0.35">
      <c r="A124" s="399" t="s">
        <v>712</v>
      </c>
      <c r="B124" s="324" t="s">
        <v>846</v>
      </c>
      <c r="C124" s="324"/>
      <c r="D124" s="324"/>
      <c r="E124" s="324"/>
      <c r="F124" s="398"/>
      <c r="G124" s="395" t="s">
        <v>835</v>
      </c>
      <c r="H124" s="505"/>
      <c r="I124" s="505"/>
      <c r="J124" s="505"/>
      <c r="K124" s="505"/>
      <c r="L124" s="505"/>
      <c r="M124" s="505"/>
      <c r="N124" s="505"/>
      <c r="O124" s="307"/>
    </row>
    <row r="125" spans="1:15" ht="14.25" customHeight="1" x14ac:dyDescent="0.35">
      <c r="A125" s="399" t="s">
        <v>712</v>
      </c>
      <c r="B125" s="324" t="s">
        <v>847</v>
      </c>
      <c r="C125" s="324"/>
      <c r="D125" s="324"/>
      <c r="E125" s="324"/>
      <c r="F125" s="398"/>
      <c r="G125" s="395" t="s">
        <v>848</v>
      </c>
      <c r="H125" s="505" t="s">
        <v>849</v>
      </c>
      <c r="I125" s="505"/>
      <c r="J125" s="505"/>
      <c r="K125" s="505"/>
      <c r="L125" s="505"/>
      <c r="M125" s="505"/>
      <c r="N125" s="505"/>
      <c r="O125" s="307"/>
    </row>
    <row r="126" spans="1:15" ht="14.25" customHeight="1" x14ac:dyDescent="0.35">
      <c r="A126" s="399" t="s">
        <v>712</v>
      </c>
      <c r="B126" s="304" t="s">
        <v>850</v>
      </c>
      <c r="C126" s="324"/>
      <c r="D126" s="324"/>
      <c r="E126" s="324"/>
      <c r="F126" s="398"/>
      <c r="G126" s="395" t="s">
        <v>841</v>
      </c>
      <c r="H126" s="505"/>
      <c r="I126" s="505"/>
      <c r="J126" s="505"/>
      <c r="K126" s="505"/>
      <c r="L126" s="505"/>
      <c r="M126" s="505"/>
      <c r="N126" s="505"/>
      <c r="O126" s="307"/>
    </row>
    <row r="127" spans="1:15" ht="14.25" customHeight="1" x14ac:dyDescent="0.35">
      <c r="A127" s="399" t="s">
        <v>712</v>
      </c>
      <c r="B127" s="400" t="s">
        <v>851</v>
      </c>
      <c r="C127" s="324"/>
      <c r="D127" s="324"/>
      <c r="E127" s="324"/>
      <c r="F127" s="398"/>
      <c r="G127" s="395" t="s">
        <v>839</v>
      </c>
      <c r="H127" s="505"/>
      <c r="I127" s="505"/>
      <c r="J127" s="505"/>
      <c r="K127" s="505"/>
      <c r="L127" s="505"/>
      <c r="M127" s="505"/>
      <c r="N127" s="505"/>
      <c r="O127" s="307"/>
    </row>
    <row r="128" spans="1:15" ht="14.25" customHeight="1" x14ac:dyDescent="0.35">
      <c r="A128" s="399" t="s">
        <v>712</v>
      </c>
      <c r="B128" s="304" t="s">
        <v>852</v>
      </c>
      <c r="C128" s="324"/>
      <c r="D128" s="324"/>
      <c r="E128" s="324"/>
      <c r="F128" s="398"/>
      <c r="G128" s="395" t="s">
        <v>853</v>
      </c>
      <c r="H128" s="505"/>
      <c r="I128" s="505"/>
      <c r="J128" s="505"/>
      <c r="K128" s="505"/>
      <c r="L128" s="505"/>
      <c r="M128" s="505"/>
      <c r="N128" s="505"/>
      <c r="O128" s="307"/>
    </row>
    <row r="129" spans="1:15" x14ac:dyDescent="0.35">
      <c r="A129" s="399" t="s">
        <v>712</v>
      </c>
      <c r="B129" s="324" t="s">
        <v>854</v>
      </c>
      <c r="C129" s="324"/>
      <c r="D129" s="324"/>
      <c r="E129" s="324"/>
      <c r="F129" s="398"/>
      <c r="G129" s="395" t="s">
        <v>835</v>
      </c>
      <c r="H129" s="505"/>
      <c r="I129" s="505"/>
      <c r="J129" s="505"/>
      <c r="K129" s="505"/>
      <c r="L129" s="505"/>
      <c r="M129" s="505"/>
      <c r="N129" s="505"/>
      <c r="O129" s="307"/>
    </row>
    <row r="130" spans="1:15" ht="14.25" customHeight="1" x14ac:dyDescent="0.35">
      <c r="A130" s="399" t="s">
        <v>712</v>
      </c>
      <c r="B130" s="304" t="s">
        <v>855</v>
      </c>
      <c r="C130" s="324"/>
      <c r="D130" s="324"/>
      <c r="E130" s="324"/>
      <c r="F130" s="398"/>
      <c r="G130" s="395" t="s">
        <v>835</v>
      </c>
      <c r="H130" s="505" t="s">
        <v>856</v>
      </c>
      <c r="I130" s="505"/>
      <c r="J130" s="505"/>
      <c r="K130" s="505"/>
      <c r="L130" s="505"/>
      <c r="M130" s="505"/>
      <c r="N130" s="505"/>
      <c r="O130" s="307"/>
    </row>
    <row r="131" spans="1:15" x14ac:dyDescent="0.35">
      <c r="A131" s="399" t="s">
        <v>712</v>
      </c>
      <c r="B131" s="304" t="s">
        <v>857</v>
      </c>
      <c r="C131" s="324"/>
      <c r="D131" s="324"/>
      <c r="E131" s="324"/>
      <c r="F131" s="398"/>
      <c r="G131" s="395" t="s">
        <v>848</v>
      </c>
      <c r="H131" s="505" t="s">
        <v>858</v>
      </c>
      <c r="I131" s="505"/>
      <c r="J131" s="505"/>
      <c r="K131" s="505"/>
      <c r="L131" s="505"/>
      <c r="M131" s="505"/>
      <c r="N131" s="505"/>
      <c r="O131" s="307"/>
    </row>
    <row r="132" spans="1:15" ht="14.25" customHeight="1" x14ac:dyDescent="0.35">
      <c r="A132" s="399" t="s">
        <v>712</v>
      </c>
      <c r="B132" s="324" t="s">
        <v>859</v>
      </c>
      <c r="C132" s="324"/>
      <c r="D132" s="324"/>
      <c r="E132" s="324"/>
      <c r="F132" s="398"/>
      <c r="G132" s="395" t="s">
        <v>839</v>
      </c>
      <c r="H132" s="505"/>
      <c r="I132" s="505"/>
      <c r="J132" s="505"/>
      <c r="K132" s="505"/>
      <c r="L132" s="505"/>
      <c r="M132" s="505"/>
      <c r="N132" s="505"/>
      <c r="O132" s="307"/>
    </row>
    <row r="133" spans="1:15" ht="14.25" customHeight="1" x14ac:dyDescent="0.35">
      <c r="A133" s="399" t="s">
        <v>712</v>
      </c>
      <c r="B133" s="391" t="s">
        <v>860</v>
      </c>
      <c r="C133" s="324"/>
      <c r="D133" s="324"/>
      <c r="E133" s="324"/>
      <c r="F133" s="398"/>
      <c r="G133" s="395" t="s">
        <v>835</v>
      </c>
      <c r="H133" s="505"/>
      <c r="I133" s="505"/>
      <c r="J133" s="505"/>
      <c r="K133" s="505"/>
      <c r="L133" s="505"/>
      <c r="M133" s="505"/>
      <c r="N133" s="505"/>
      <c r="O133" s="307"/>
    </row>
    <row r="134" spans="1:15" x14ac:dyDescent="0.35">
      <c r="A134" s="399" t="s">
        <v>712</v>
      </c>
      <c r="B134" s="400" t="s">
        <v>861</v>
      </c>
      <c r="C134" s="324"/>
      <c r="D134" s="324"/>
      <c r="E134" s="324"/>
      <c r="F134" s="398"/>
      <c r="G134" s="395" t="s">
        <v>835</v>
      </c>
      <c r="H134" s="505"/>
      <c r="I134" s="505"/>
      <c r="J134" s="505"/>
      <c r="K134" s="505"/>
      <c r="L134" s="505"/>
      <c r="M134" s="505"/>
      <c r="N134" s="505"/>
      <c r="O134" s="307"/>
    </row>
    <row r="135" spans="1:15" ht="14.25" customHeight="1" x14ac:dyDescent="0.35">
      <c r="A135" s="399" t="s">
        <v>712</v>
      </c>
      <c r="B135" s="401" t="s">
        <v>862</v>
      </c>
      <c r="C135" s="324"/>
      <c r="D135" s="324"/>
      <c r="E135" s="324"/>
      <c r="F135" s="398"/>
      <c r="G135" s="395" t="s">
        <v>835</v>
      </c>
      <c r="H135" s="505" t="s">
        <v>863</v>
      </c>
      <c r="I135" s="505"/>
      <c r="J135" s="505"/>
      <c r="K135" s="505"/>
      <c r="L135" s="505"/>
      <c r="M135" s="505"/>
      <c r="N135" s="505"/>
      <c r="O135" s="307"/>
    </row>
    <row r="136" spans="1:15" x14ac:dyDescent="0.35">
      <c r="A136" s="399" t="s">
        <v>712</v>
      </c>
      <c r="B136" s="401" t="s">
        <v>864</v>
      </c>
      <c r="C136" s="399"/>
      <c r="D136" s="400"/>
      <c r="E136" s="324"/>
      <c r="F136" s="398"/>
      <c r="G136" s="395" t="s">
        <v>835</v>
      </c>
      <c r="H136" s="505" t="s">
        <v>863</v>
      </c>
      <c r="I136" s="505"/>
      <c r="J136" s="505"/>
      <c r="K136" s="505"/>
      <c r="L136" s="505"/>
      <c r="M136" s="505"/>
      <c r="N136" s="505"/>
      <c r="O136" s="307"/>
    </row>
    <row r="137" spans="1:15" x14ac:dyDescent="0.35">
      <c r="A137" s="306" t="s">
        <v>712</v>
      </c>
      <c r="B137" s="324" t="s">
        <v>865</v>
      </c>
      <c r="C137" s="306"/>
      <c r="D137" s="401"/>
      <c r="E137" s="324"/>
      <c r="F137" s="402"/>
      <c r="G137" s="395" t="s">
        <v>835</v>
      </c>
      <c r="H137" s="505"/>
      <c r="I137" s="505"/>
      <c r="J137" s="505"/>
      <c r="K137" s="505"/>
      <c r="L137" s="505"/>
      <c r="M137" s="505"/>
      <c r="N137" s="505"/>
      <c r="O137" s="307"/>
    </row>
    <row r="138" spans="1:15" x14ac:dyDescent="0.35">
      <c r="A138" s="306" t="s">
        <v>712</v>
      </c>
      <c r="B138" s="324" t="s">
        <v>866</v>
      </c>
      <c r="C138" s="400"/>
      <c r="D138" s="400"/>
      <c r="E138" s="324"/>
      <c r="F138" s="402"/>
      <c r="G138" s="395" t="s">
        <v>835</v>
      </c>
      <c r="H138" s="505"/>
      <c r="I138" s="505"/>
      <c r="J138" s="505"/>
      <c r="K138" s="505"/>
      <c r="L138" s="505"/>
      <c r="M138" s="505"/>
      <c r="N138" s="505"/>
      <c r="O138" s="307"/>
    </row>
    <row r="139" spans="1:15" x14ac:dyDescent="0.35">
      <c r="A139" s="306" t="s">
        <v>712</v>
      </c>
      <c r="B139" s="324" t="s">
        <v>867</v>
      </c>
      <c r="C139" s="401"/>
      <c r="D139" s="401"/>
      <c r="E139" s="324"/>
      <c r="F139" s="402"/>
      <c r="G139" s="395" t="s">
        <v>839</v>
      </c>
      <c r="H139" s="505"/>
      <c r="I139" s="505"/>
      <c r="J139" s="505"/>
      <c r="K139" s="505"/>
      <c r="L139" s="505"/>
      <c r="M139" s="505"/>
      <c r="N139" s="505"/>
      <c r="O139" s="307"/>
    </row>
    <row r="140" spans="1:15" x14ac:dyDescent="0.35">
      <c r="A140" s="306" t="s">
        <v>712</v>
      </c>
      <c r="B140" s="324" t="s">
        <v>868</v>
      </c>
      <c r="C140" s="306"/>
      <c r="D140" s="401"/>
      <c r="E140" s="304"/>
      <c r="F140" s="402"/>
      <c r="G140" s="395" t="s">
        <v>835</v>
      </c>
      <c r="H140" s="505"/>
      <c r="I140" s="505"/>
      <c r="J140" s="505"/>
      <c r="K140" s="505"/>
      <c r="L140" s="505"/>
      <c r="M140" s="505"/>
      <c r="N140" s="505"/>
      <c r="O140" s="307"/>
    </row>
    <row r="141" spans="1:15" x14ac:dyDescent="0.35">
      <c r="A141" s="304"/>
      <c r="B141" s="304"/>
      <c r="C141" s="304"/>
      <c r="D141" s="304"/>
      <c r="E141" s="304"/>
      <c r="F141" s="304"/>
      <c r="G141" s="304"/>
      <c r="H141" s="403"/>
      <c r="I141" s="304"/>
      <c r="J141" s="307"/>
      <c r="K141" s="307"/>
      <c r="L141" s="307"/>
      <c r="M141" s="307"/>
      <c r="N141" s="307"/>
      <c r="O141" s="307"/>
    </row>
  </sheetData>
  <mergeCells count="25">
    <mergeCell ref="H139:N139"/>
    <mergeCell ref="H140:N140"/>
    <mergeCell ref="H133:N133"/>
    <mergeCell ref="H134:N134"/>
    <mergeCell ref="H135:N135"/>
    <mergeCell ref="H136:N136"/>
    <mergeCell ref="H137:N137"/>
    <mergeCell ref="H138:N138"/>
    <mergeCell ref="H132:N132"/>
    <mergeCell ref="H121:N121"/>
    <mergeCell ref="H122:N122"/>
    <mergeCell ref="H123:N123"/>
    <mergeCell ref="H124:N124"/>
    <mergeCell ref="H125:N125"/>
    <mergeCell ref="H126:N126"/>
    <mergeCell ref="H127:N127"/>
    <mergeCell ref="H128:N128"/>
    <mergeCell ref="H129:N129"/>
    <mergeCell ref="H130:N130"/>
    <mergeCell ref="H131:N131"/>
    <mergeCell ref="H116:N116"/>
    <mergeCell ref="H117:N117"/>
    <mergeCell ref="H118:N118"/>
    <mergeCell ref="H119:N119"/>
    <mergeCell ref="H120:N120"/>
  </mergeCells>
  <conditionalFormatting sqref="G16">
    <cfRule type="cellIs" dxfId="2" priority="3" stopIfTrue="1" operator="equal">
      <formula>"(Please Select From Drop Down)"</formula>
    </cfRule>
  </conditionalFormatting>
  <conditionalFormatting sqref="G49">
    <cfRule type="cellIs" dxfId="1" priority="2" stopIfTrue="1" operator="equal">
      <formula>"(Please Select From Drop Down)"</formula>
    </cfRule>
  </conditionalFormatting>
  <conditionalFormatting sqref="G50">
    <cfRule type="cellIs" dxfId="0" priority="1" stopIfTrue="1" operator="equal">
      <formula>"(Please Select From Drop Down)"</formula>
    </cfRule>
  </conditionalFormatting>
  <dataValidations count="16">
    <dataValidation type="list" allowBlank="1" showInputMessage="1" showErrorMessage="1" sqref="G50" xr:uid="{6BB5B64C-04E4-43DE-99E4-3BBD797BFFD0}">
      <formula1>"Yes,No,N/a"</formula1>
    </dataValidation>
    <dataValidation type="list" allowBlank="1" showInputMessage="1" sqref="G59" xr:uid="{FB22F641-5DD7-4E83-B060-C7BEF0D34D95}">
      <formula1>"Yes,No"</formula1>
    </dataValidation>
    <dataValidation type="list" allowBlank="1" showInputMessage="1" showErrorMessage="1" sqref="G49" xr:uid="{FF9A3367-AACF-4C28-8312-A7ABD5D7B1D1}">
      <formula1>"Yes,No"</formula1>
    </dataValidation>
    <dataValidation type="list" allowBlank="1" showInputMessage="1" showErrorMessage="1" sqref="G16" xr:uid="{5741C4C8-F658-4D1C-ADD7-6CE0BA4A324D}">
      <formula1>"(Please Select From Drop Down),3T-Q,3T-NQ,2T"</formula1>
    </dataValidation>
    <dataValidation type="list" allowBlank="1" showInputMessage="1" sqref="G58" xr:uid="{C9C9C086-EE69-4EA7-A3D2-39744120076F}">
      <formula1>"Standard (No Exclusions),Exclusions-based Formulary,Custom,Other"</formula1>
    </dataValidation>
    <dataValidation type="list" allowBlank="1" showInputMessage="1" sqref="G54" xr:uid="{0DA3BACE-08B1-40BC-B3C2-DAFFFCC9558F}">
      <formula1>"Broadest,Narrow (Eliminates 1 major chain),Selective (Multiple pharmacies excluded),Other"</formula1>
    </dataValidation>
    <dataValidation type="list" allowBlank="1" showInputMessage="1" sqref="G27" xr:uid="{D39EA447-0682-4ECA-A04A-E66203612C00}">
      <formula1>"U&amp;C/Copay,U&amp;C/Discounted drug price/Copay,Other (describe)"</formula1>
    </dataValidation>
    <dataValidation type="list" allowBlank="1" showInputMessage="1" showErrorMessage="1" sqref="G21:H21 G24:H24" xr:uid="{DB2C360A-2579-4A58-A0F7-4E6DD60E07B7}">
      <formula1>"Integrated with Medical,Rx Only"</formula1>
    </dataValidation>
    <dataValidation type="list" allowBlank="1" showInputMessage="1" sqref="G46" xr:uid="{261F124E-AC55-4F46-AAFC-2182EFF9F86D}">
      <formula1>"No mandatory mail policy,Mandatory mail after 2 retail fills,Mandatory mail after 3 retail fills,Other (describe)"</formula1>
    </dataValidation>
    <dataValidation type="list" allowBlank="1" showInputMessage="1" showErrorMessage="1" sqref="G93:G107" xr:uid="{CD5FB5D5-2C11-4E62-AB82-0C866C100C48}">
      <formula1>"Step-therapy currently in place,Step-therapy not in place"</formula1>
    </dataValidation>
    <dataValidation allowBlank="1" showInputMessage="1" sqref="G28 G29:H29" xr:uid="{3EE54583-0D71-4E3E-AE39-D009C5470650}"/>
    <dataValidation type="list" allowBlank="1" showInputMessage="1" sqref="G117:G140" xr:uid="{DE43D1BA-7820-4004-84F1-2E008DC25362}">
      <formula1>"Covered,Covered w/ Prior Authorization,Covered w/ Quantity Limit,Covered w/ Benefit Maximum,Not covered"</formula1>
    </dataValidation>
    <dataValidation showDropDown="1" showInputMessage="1" showErrorMessage="1" sqref="H64" xr:uid="{77062067-F8DD-40F5-86CB-3003FBF359B9}"/>
    <dataValidation type="list" showInputMessage="1" showErrorMessage="1" sqref="G63" xr:uid="{DE0A9F7B-3A47-47F6-90D1-8F738124BBF6}">
      <formula1>"Open,Closed"</formula1>
    </dataValidation>
    <dataValidation type="list" showInputMessage="1" showErrorMessage="1" sqref="G70:G71 G68 G38:H39" xr:uid="{CCE5569F-E3E2-4646-9F56-8BEC85FDADE8}">
      <formula1>"Yes,No"</formula1>
    </dataValidation>
    <dataValidation type="list" allowBlank="1" showInputMessage="1" showErrorMessage="1" sqref="G76:G78" xr:uid="{E419B6C5-3DCD-4467-A268-16AE4E573611}">
      <formula1>"Support provided, Do not currently support"</formula1>
    </dataValidation>
  </dataValidations>
  <pageMargins left="0.75" right="0.75" top="1" bottom="1" header="0.5" footer="0.5"/>
  <pageSetup scale="86" fitToHeight="3" orientation="portrait" r:id="rId1"/>
  <headerFooter alignWithMargins="0">
    <oddFooter>&amp;L&amp;"Arial,Regular"&amp;8Copyright 2012. Aon Hewitt. All rights reserved.&amp;C&amp;"Arial,Regular"&amp;P</oddFooter>
  </headerFooter>
  <rowBreaks count="1" manualBreakCount="1">
    <brk id="60"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1897E-66B2-4250-8CCD-662A0CD3F980}">
  <dimension ref="A3:H176"/>
  <sheetViews>
    <sheetView showGridLines="0" zoomScaleNormal="100" workbookViewId="0">
      <selection activeCell="F164" sqref="F164"/>
    </sheetView>
  </sheetViews>
  <sheetFormatPr defaultColWidth="9.19921875" defaultRowHeight="13.15" x14ac:dyDescent="0.4"/>
  <cols>
    <col min="1" max="1" width="3.53125" style="153" bestFit="1" customWidth="1"/>
    <col min="2" max="2" width="8.46484375" style="207" customWidth="1"/>
    <col min="3" max="3" width="1.1328125" style="155" customWidth="1"/>
    <col min="4" max="4" width="106.33203125" style="156" customWidth="1"/>
    <col min="5" max="5" width="21.796875" style="157" customWidth="1"/>
    <col min="6" max="6" width="44.796875" style="157" customWidth="1"/>
    <col min="7" max="7" width="24.796875" style="157" customWidth="1"/>
    <col min="8" max="8" width="33.19921875" style="157" customWidth="1"/>
    <col min="9" max="16384" width="9.19921875" style="157"/>
  </cols>
  <sheetData>
    <row r="3" spans="1:7" ht="20.25" x14ac:dyDescent="0.4">
      <c r="D3" s="517" t="str">
        <f>Questionnaire!D3</f>
        <v>Request for PBM Proposal (RFP) for University of Arkansas</v>
      </c>
      <c r="E3" s="517"/>
    </row>
    <row r="4" spans="1:7" ht="16.899999999999999" x14ac:dyDescent="0.4">
      <c r="D4" s="158" t="s">
        <v>478</v>
      </c>
      <c r="F4" s="159"/>
      <c r="G4" s="159"/>
    </row>
    <row r="5" spans="1:7" x14ac:dyDescent="0.4">
      <c r="D5" s="1"/>
    </row>
    <row r="6" spans="1:7" ht="48.5" customHeight="1" x14ac:dyDescent="0.4">
      <c r="D6" s="523" t="s">
        <v>421</v>
      </c>
      <c r="E6" s="523"/>
      <c r="F6" s="523"/>
      <c r="G6" s="523"/>
    </row>
    <row r="7" spans="1:7" ht="12.75" x14ac:dyDescent="0.35">
      <c r="A7" s="157"/>
      <c r="B7" s="208"/>
      <c r="C7" s="157"/>
      <c r="D7" s="157"/>
    </row>
    <row r="8" spans="1:7" ht="15" x14ac:dyDescent="0.35">
      <c r="A8" s="164" t="s">
        <v>79</v>
      </c>
      <c r="B8" s="209"/>
      <c r="C8" s="26" t="s">
        <v>0</v>
      </c>
      <c r="D8" s="15" t="s">
        <v>326</v>
      </c>
      <c r="E8" s="7" t="s">
        <v>20</v>
      </c>
      <c r="F8" s="8" t="s">
        <v>21</v>
      </c>
      <c r="G8" s="8" t="s">
        <v>5</v>
      </c>
    </row>
    <row r="9" spans="1:7" ht="15.4" thickBot="1" x14ac:dyDescent="0.4">
      <c r="A9" s="164"/>
      <c r="B9" s="209"/>
      <c r="C9" s="26"/>
      <c r="D9" s="6" t="s">
        <v>24</v>
      </c>
      <c r="E9" s="7"/>
      <c r="F9" s="8"/>
      <c r="G9" s="8"/>
    </row>
    <row r="10" spans="1:7" ht="21" thickTop="1" thickBot="1" x14ac:dyDescent="0.4">
      <c r="A10" s="164"/>
      <c r="B10" s="167">
        <v>1</v>
      </c>
      <c r="C10" s="26"/>
      <c r="D10" s="49" t="s">
        <v>493</v>
      </c>
      <c r="E10" s="4" t="s">
        <v>101</v>
      </c>
      <c r="F10" s="35" t="s">
        <v>0</v>
      </c>
      <c r="G10" s="27"/>
    </row>
    <row r="11" spans="1:7" ht="21" thickTop="1" thickBot="1" x14ac:dyDescent="0.4">
      <c r="A11" s="164"/>
      <c r="B11" s="167">
        <f>B10+1</f>
        <v>2</v>
      </c>
      <c r="C11" s="26"/>
      <c r="D11" s="49" t="s">
        <v>494</v>
      </c>
      <c r="E11" s="4" t="s">
        <v>101</v>
      </c>
      <c r="F11" s="35" t="s">
        <v>0</v>
      </c>
      <c r="G11" s="27"/>
    </row>
    <row r="12" spans="1:7" ht="52.15" thickTop="1" thickBot="1" x14ac:dyDescent="0.4">
      <c r="A12" s="164"/>
      <c r="B12" s="167">
        <f t="shared" ref="B12:B63" si="0">B11+1</f>
        <v>3</v>
      </c>
      <c r="C12" s="26"/>
      <c r="D12" s="46" t="s">
        <v>495</v>
      </c>
      <c r="E12" s="4" t="s">
        <v>101</v>
      </c>
      <c r="F12" s="35" t="s">
        <v>0</v>
      </c>
      <c r="G12" s="27"/>
    </row>
    <row r="13" spans="1:7" ht="64.900000000000006" thickTop="1" thickBot="1" x14ac:dyDescent="0.4">
      <c r="A13" s="164"/>
      <c r="B13" s="167">
        <f t="shared" si="0"/>
        <v>4</v>
      </c>
      <c r="C13" s="26"/>
      <c r="D13" s="49" t="s">
        <v>598</v>
      </c>
      <c r="E13" s="4" t="s">
        <v>101</v>
      </c>
      <c r="F13" s="35" t="s">
        <v>0</v>
      </c>
      <c r="G13" s="27"/>
    </row>
    <row r="14" spans="1:7" ht="52.15" thickTop="1" thickBot="1" x14ac:dyDescent="0.4">
      <c r="A14" s="164"/>
      <c r="B14" s="167">
        <f t="shared" si="0"/>
        <v>5</v>
      </c>
      <c r="C14" s="26"/>
      <c r="D14" s="46" t="s">
        <v>233</v>
      </c>
      <c r="E14" s="4" t="s">
        <v>101</v>
      </c>
      <c r="F14" s="35" t="s">
        <v>0</v>
      </c>
      <c r="G14" s="27"/>
    </row>
    <row r="15" spans="1:7" ht="154.15" thickTop="1" thickBot="1" x14ac:dyDescent="0.4">
      <c r="A15" s="164"/>
      <c r="B15" s="167">
        <f t="shared" si="0"/>
        <v>6</v>
      </c>
      <c r="C15" s="26"/>
      <c r="D15" s="46" t="s">
        <v>646</v>
      </c>
      <c r="E15" s="4" t="s">
        <v>101</v>
      </c>
      <c r="F15" s="35" t="s">
        <v>0</v>
      </c>
      <c r="G15" s="27"/>
    </row>
    <row r="16" spans="1:7" ht="51.75" thickTop="1" thickBot="1" x14ac:dyDescent="0.4">
      <c r="A16" s="164"/>
      <c r="B16" s="167">
        <f t="shared" si="0"/>
        <v>7</v>
      </c>
      <c r="C16" s="26"/>
      <c r="D16" s="46" t="s">
        <v>1080</v>
      </c>
      <c r="E16" s="4" t="s">
        <v>101</v>
      </c>
      <c r="F16" s="35" t="s">
        <v>0</v>
      </c>
      <c r="G16" s="27"/>
    </row>
    <row r="17" spans="1:8" ht="42" customHeight="1" thickTop="1" thickBot="1" x14ac:dyDescent="0.4">
      <c r="A17" s="164"/>
      <c r="B17" s="167">
        <f t="shared" si="0"/>
        <v>8</v>
      </c>
      <c r="C17" s="26"/>
      <c r="D17" s="46" t="s">
        <v>1177</v>
      </c>
      <c r="E17" s="4" t="s">
        <v>101</v>
      </c>
      <c r="F17" s="35" t="s">
        <v>0</v>
      </c>
      <c r="G17" s="27"/>
    </row>
    <row r="18" spans="1:8" ht="52.15" thickTop="1" thickBot="1" x14ac:dyDescent="0.4">
      <c r="A18" s="164"/>
      <c r="B18" s="167">
        <f>B17+1</f>
        <v>9</v>
      </c>
      <c r="C18" s="26"/>
      <c r="D18" s="46" t="s">
        <v>366</v>
      </c>
      <c r="E18" s="4" t="s">
        <v>101</v>
      </c>
      <c r="F18" s="35" t="s">
        <v>0</v>
      </c>
      <c r="G18" s="27"/>
    </row>
    <row r="19" spans="1:8" ht="39.4" thickTop="1" thickBot="1" x14ac:dyDescent="0.4">
      <c r="A19" s="164"/>
      <c r="B19" s="167">
        <f t="shared" si="0"/>
        <v>10</v>
      </c>
      <c r="C19" s="26"/>
      <c r="D19" s="46" t="s">
        <v>496</v>
      </c>
      <c r="E19" s="4" t="s">
        <v>101</v>
      </c>
      <c r="F19" s="35" t="s">
        <v>0</v>
      </c>
      <c r="G19" s="27"/>
    </row>
    <row r="20" spans="1:8" ht="26.65" thickTop="1" thickBot="1" x14ac:dyDescent="0.4">
      <c r="A20" s="164"/>
      <c r="B20" s="167"/>
      <c r="C20" s="26"/>
      <c r="D20" s="46" t="s">
        <v>1176</v>
      </c>
      <c r="E20" s="4" t="s">
        <v>101</v>
      </c>
      <c r="F20" s="35" t="s">
        <v>0</v>
      </c>
      <c r="G20" s="27"/>
      <c r="H20" s="250"/>
    </row>
    <row r="21" spans="1:8" ht="26.65" thickTop="1" thickBot="1" x14ac:dyDescent="0.4">
      <c r="A21" s="164"/>
      <c r="B21" s="167">
        <f>B19+1</f>
        <v>11</v>
      </c>
      <c r="C21" s="26"/>
      <c r="D21" s="46" t="s">
        <v>375</v>
      </c>
      <c r="E21" s="4" t="s">
        <v>101</v>
      </c>
      <c r="F21" s="35" t="s">
        <v>0</v>
      </c>
      <c r="G21" s="27"/>
    </row>
    <row r="22" spans="1:8" ht="21" thickTop="1" thickBot="1" x14ac:dyDescent="0.4">
      <c r="A22" s="164"/>
      <c r="B22" s="167">
        <f t="shared" si="0"/>
        <v>12</v>
      </c>
      <c r="C22" s="26"/>
      <c r="D22" s="46" t="s">
        <v>497</v>
      </c>
      <c r="E22" s="4" t="s">
        <v>101</v>
      </c>
      <c r="F22" s="35" t="s">
        <v>0</v>
      </c>
      <c r="G22" s="27"/>
    </row>
    <row r="23" spans="1:8" ht="39.4" thickTop="1" thickBot="1" x14ac:dyDescent="0.4">
      <c r="A23" s="164"/>
      <c r="B23" s="167">
        <f t="shared" si="0"/>
        <v>13</v>
      </c>
      <c r="C23" s="26"/>
      <c r="D23" s="46" t="s">
        <v>404</v>
      </c>
      <c r="E23" s="4" t="s">
        <v>101</v>
      </c>
      <c r="F23" s="35" t="s">
        <v>0</v>
      </c>
      <c r="G23" s="27"/>
    </row>
    <row r="24" spans="1:8" ht="21" thickTop="1" thickBot="1" x14ac:dyDescent="0.4">
      <c r="A24" s="164"/>
      <c r="B24" s="167">
        <f t="shared" si="0"/>
        <v>14</v>
      </c>
      <c r="C24" s="26"/>
      <c r="D24" s="46" t="s">
        <v>498</v>
      </c>
      <c r="E24" s="4" t="s">
        <v>101</v>
      </c>
      <c r="F24" s="35" t="s">
        <v>0</v>
      </c>
      <c r="G24" s="27"/>
    </row>
    <row r="25" spans="1:8" ht="26.65" thickTop="1" thickBot="1" x14ac:dyDescent="0.4">
      <c r="A25" s="164"/>
      <c r="B25" s="167">
        <f t="shared" si="0"/>
        <v>15</v>
      </c>
      <c r="C25" s="26"/>
      <c r="D25" s="46" t="s">
        <v>368</v>
      </c>
      <c r="E25" s="4" t="s">
        <v>101</v>
      </c>
      <c r="F25" s="35" t="s">
        <v>0</v>
      </c>
      <c r="G25" s="27"/>
    </row>
    <row r="26" spans="1:8" ht="166.9" thickTop="1" thickBot="1" x14ac:dyDescent="0.4">
      <c r="A26" s="164"/>
      <c r="B26" s="167">
        <f t="shared" si="0"/>
        <v>16</v>
      </c>
      <c r="C26" s="26"/>
      <c r="D26" s="46" t="s">
        <v>647</v>
      </c>
      <c r="E26" s="4" t="s">
        <v>101</v>
      </c>
      <c r="F26" s="35" t="s">
        <v>0</v>
      </c>
      <c r="G26" s="27"/>
    </row>
    <row r="27" spans="1:8" ht="64.900000000000006" thickTop="1" thickBot="1" x14ac:dyDescent="0.4">
      <c r="A27" s="164"/>
      <c r="B27" s="167">
        <f t="shared" si="0"/>
        <v>17</v>
      </c>
      <c r="C27" s="26"/>
      <c r="D27" s="46" t="s">
        <v>499</v>
      </c>
      <c r="E27" s="4" t="s">
        <v>101</v>
      </c>
      <c r="F27" s="35" t="s">
        <v>0</v>
      </c>
      <c r="G27" s="27"/>
    </row>
    <row r="28" spans="1:8" ht="64.900000000000006" thickTop="1" thickBot="1" x14ac:dyDescent="0.4">
      <c r="A28" s="164"/>
      <c r="B28" s="167">
        <f t="shared" si="0"/>
        <v>18</v>
      </c>
      <c r="C28" s="26"/>
      <c r="D28" s="46" t="s">
        <v>599</v>
      </c>
      <c r="E28" s="4" t="s">
        <v>101</v>
      </c>
      <c r="F28" s="35" t="s">
        <v>0</v>
      </c>
      <c r="G28" s="27"/>
    </row>
    <row r="29" spans="1:8" ht="26.65" thickTop="1" thickBot="1" x14ac:dyDescent="0.4">
      <c r="A29" s="164"/>
      <c r="B29" s="167">
        <f t="shared" si="0"/>
        <v>19</v>
      </c>
      <c r="C29" s="26"/>
      <c r="D29" s="46" t="s">
        <v>367</v>
      </c>
      <c r="E29" s="4" t="s">
        <v>101</v>
      </c>
      <c r="F29" s="35" t="s">
        <v>0</v>
      </c>
      <c r="G29" s="27"/>
    </row>
    <row r="30" spans="1:8" ht="52.15" thickTop="1" thickBot="1" x14ac:dyDescent="0.4">
      <c r="A30" s="164"/>
      <c r="B30" s="167">
        <f t="shared" si="0"/>
        <v>20</v>
      </c>
      <c r="C30" s="26"/>
      <c r="D30" s="46" t="s">
        <v>500</v>
      </c>
      <c r="E30" s="4" t="s">
        <v>101</v>
      </c>
      <c r="F30" s="35" t="s">
        <v>0</v>
      </c>
      <c r="G30" s="27"/>
    </row>
    <row r="31" spans="1:8" ht="52.15" thickTop="1" thickBot="1" x14ac:dyDescent="0.4">
      <c r="A31" s="164"/>
      <c r="B31" s="167">
        <f t="shared" si="0"/>
        <v>21</v>
      </c>
      <c r="C31" s="26"/>
      <c r="D31" s="46" t="s">
        <v>330</v>
      </c>
      <c r="E31" s="4" t="s">
        <v>101</v>
      </c>
      <c r="F31" s="35" t="s">
        <v>0</v>
      </c>
      <c r="G31" s="27"/>
    </row>
    <row r="32" spans="1:8" ht="26.65" thickTop="1" thickBot="1" x14ac:dyDescent="0.4">
      <c r="A32" s="164"/>
      <c r="B32" s="167">
        <f t="shared" si="0"/>
        <v>22</v>
      </c>
      <c r="C32" s="26"/>
      <c r="D32" s="46" t="s">
        <v>403</v>
      </c>
      <c r="E32" s="4" t="s">
        <v>101</v>
      </c>
      <c r="F32" s="35" t="s">
        <v>0</v>
      </c>
      <c r="G32" s="27"/>
    </row>
    <row r="33" spans="1:8" ht="26.65" thickTop="1" thickBot="1" x14ac:dyDescent="0.4">
      <c r="A33" s="164"/>
      <c r="B33" s="167">
        <f t="shared" si="0"/>
        <v>23</v>
      </c>
      <c r="C33" s="26"/>
      <c r="D33" s="46" t="s">
        <v>234</v>
      </c>
      <c r="E33" s="4" t="s">
        <v>101</v>
      </c>
      <c r="F33" s="35" t="s">
        <v>0</v>
      </c>
      <c r="G33" s="27"/>
    </row>
    <row r="34" spans="1:8" ht="52.15" thickTop="1" thickBot="1" x14ac:dyDescent="0.4">
      <c r="A34" s="164"/>
      <c r="B34" s="167">
        <f t="shared" si="0"/>
        <v>24</v>
      </c>
      <c r="C34" s="26"/>
      <c r="D34" s="46" t="s">
        <v>501</v>
      </c>
      <c r="E34" s="4" t="s">
        <v>101</v>
      </c>
      <c r="F34" s="35" t="s">
        <v>0</v>
      </c>
      <c r="G34" s="27"/>
    </row>
    <row r="35" spans="1:8" ht="26.65" thickTop="1" thickBot="1" x14ac:dyDescent="0.4">
      <c r="A35" s="164"/>
      <c r="B35" s="167">
        <f t="shared" si="0"/>
        <v>25</v>
      </c>
      <c r="C35" s="26"/>
      <c r="D35" s="46" t="s">
        <v>502</v>
      </c>
      <c r="E35" s="4" t="s">
        <v>101</v>
      </c>
      <c r="F35" s="35" t="s">
        <v>0</v>
      </c>
      <c r="G35" s="27"/>
    </row>
    <row r="36" spans="1:8" ht="39.4" thickTop="1" thickBot="1" x14ac:dyDescent="0.4">
      <c r="A36" s="164"/>
      <c r="B36" s="167">
        <f t="shared" si="0"/>
        <v>26</v>
      </c>
      <c r="C36" s="26"/>
      <c r="D36" s="49" t="s">
        <v>371</v>
      </c>
      <c r="E36" s="4" t="s">
        <v>101</v>
      </c>
      <c r="F36" s="35" t="s">
        <v>0</v>
      </c>
      <c r="G36" s="27"/>
    </row>
    <row r="37" spans="1:8" ht="26.65" thickTop="1" thickBot="1" x14ac:dyDescent="0.4">
      <c r="A37" s="164"/>
      <c r="B37" s="167">
        <f t="shared" si="0"/>
        <v>27</v>
      </c>
      <c r="C37" s="26"/>
      <c r="D37" s="49" t="s">
        <v>374</v>
      </c>
      <c r="E37" s="4" t="s">
        <v>101</v>
      </c>
      <c r="F37" s="35" t="s">
        <v>0</v>
      </c>
      <c r="G37" s="27"/>
    </row>
    <row r="38" spans="1:8" ht="39.4" thickTop="1" thickBot="1" x14ac:dyDescent="0.4">
      <c r="A38" s="164"/>
      <c r="B38" s="167">
        <f>B37+1</f>
        <v>28</v>
      </c>
      <c r="C38" s="26"/>
      <c r="D38" s="46" t="s">
        <v>369</v>
      </c>
      <c r="E38" s="4" t="s">
        <v>101</v>
      </c>
      <c r="F38" s="35" t="s">
        <v>0</v>
      </c>
      <c r="G38" s="27"/>
    </row>
    <row r="39" spans="1:8" ht="90" thickTop="1" thickBot="1" x14ac:dyDescent="0.4">
      <c r="A39" s="164"/>
      <c r="B39" s="167">
        <f t="shared" si="0"/>
        <v>29</v>
      </c>
      <c r="C39" s="26"/>
      <c r="D39" s="46" t="s">
        <v>1081</v>
      </c>
      <c r="E39" s="4" t="s">
        <v>101</v>
      </c>
      <c r="F39" s="35" t="s">
        <v>0</v>
      </c>
      <c r="G39" s="27"/>
      <c r="H39" s="250"/>
    </row>
    <row r="40" spans="1:8" ht="26.25" thickTop="1" thickBot="1" x14ac:dyDescent="0.4">
      <c r="A40" s="164"/>
      <c r="B40" s="167">
        <f t="shared" si="0"/>
        <v>30</v>
      </c>
      <c r="C40" s="26"/>
      <c r="D40" s="46" t="s">
        <v>1082</v>
      </c>
      <c r="E40" s="4" t="s">
        <v>101</v>
      </c>
      <c r="F40" s="35" t="s">
        <v>0</v>
      </c>
      <c r="G40" s="27"/>
    </row>
    <row r="41" spans="1:8" ht="26.25" thickTop="1" thickBot="1" x14ac:dyDescent="0.4">
      <c r="A41" s="164"/>
      <c r="B41" s="167">
        <f t="shared" si="0"/>
        <v>31</v>
      </c>
      <c r="C41" s="26"/>
      <c r="D41" s="46" t="s">
        <v>1083</v>
      </c>
      <c r="E41" s="4" t="s">
        <v>101</v>
      </c>
      <c r="F41" s="35" t="s">
        <v>0</v>
      </c>
      <c r="G41" s="27"/>
    </row>
    <row r="42" spans="1:8" ht="26.65" thickTop="1" thickBot="1" x14ac:dyDescent="0.4">
      <c r="A42" s="164"/>
      <c r="B42" s="167">
        <f t="shared" si="0"/>
        <v>32</v>
      </c>
      <c r="C42" s="26"/>
      <c r="D42" s="46" t="s">
        <v>503</v>
      </c>
      <c r="E42" s="4" t="s">
        <v>101</v>
      </c>
      <c r="F42" s="35" t="s">
        <v>0</v>
      </c>
      <c r="G42" s="27"/>
    </row>
    <row r="43" spans="1:8" ht="64.900000000000006" thickTop="1" thickBot="1" x14ac:dyDescent="0.4">
      <c r="A43" s="164"/>
      <c r="B43" s="167">
        <f t="shared" si="0"/>
        <v>33</v>
      </c>
      <c r="C43" s="26"/>
      <c r="D43" s="46" t="s">
        <v>504</v>
      </c>
      <c r="E43" s="4" t="s">
        <v>101</v>
      </c>
      <c r="F43" s="35" t="s">
        <v>0</v>
      </c>
      <c r="G43" s="27"/>
    </row>
    <row r="44" spans="1:8" ht="26.65" thickTop="1" thickBot="1" x14ac:dyDescent="0.4">
      <c r="A44" s="164"/>
      <c r="B44" s="167">
        <f>B43+1</f>
        <v>34</v>
      </c>
      <c r="C44" s="26"/>
      <c r="D44" s="46" t="s">
        <v>393</v>
      </c>
      <c r="E44" s="4" t="s">
        <v>101</v>
      </c>
      <c r="F44" s="35" t="s">
        <v>0</v>
      </c>
      <c r="G44" s="27"/>
    </row>
    <row r="45" spans="1:8" ht="39" thickTop="1" thickBot="1" x14ac:dyDescent="0.4">
      <c r="A45" s="164"/>
      <c r="B45" s="167">
        <f t="shared" si="0"/>
        <v>35</v>
      </c>
      <c r="C45" s="26"/>
      <c r="D45" s="46" t="s">
        <v>1084</v>
      </c>
      <c r="E45" s="4" t="s">
        <v>101</v>
      </c>
      <c r="F45" s="35" t="s">
        <v>0</v>
      </c>
      <c r="G45" s="27"/>
    </row>
    <row r="46" spans="1:8" ht="77.25" thickTop="1" thickBot="1" x14ac:dyDescent="0.4">
      <c r="A46" s="164"/>
      <c r="B46" s="167">
        <f t="shared" si="0"/>
        <v>36</v>
      </c>
      <c r="C46" s="26"/>
      <c r="D46" s="46" t="s">
        <v>1085</v>
      </c>
      <c r="E46" s="4" t="s">
        <v>101</v>
      </c>
      <c r="F46" s="35" t="s">
        <v>0</v>
      </c>
      <c r="G46" s="27"/>
      <c r="H46" s="250"/>
    </row>
    <row r="47" spans="1:8" ht="26.65" thickTop="1" thickBot="1" x14ac:dyDescent="0.4">
      <c r="A47" s="164"/>
      <c r="B47" s="167">
        <f t="shared" si="0"/>
        <v>37</v>
      </c>
      <c r="C47" s="26"/>
      <c r="D47" s="46" t="s">
        <v>505</v>
      </c>
      <c r="E47" s="4" t="s">
        <v>101</v>
      </c>
      <c r="F47" s="35" t="s">
        <v>0</v>
      </c>
      <c r="G47" s="27"/>
    </row>
    <row r="48" spans="1:8" ht="39.4" thickTop="1" thickBot="1" x14ac:dyDescent="0.4">
      <c r="A48" s="164"/>
      <c r="B48" s="167">
        <f t="shared" si="0"/>
        <v>38</v>
      </c>
      <c r="C48" s="26"/>
      <c r="D48" s="46" t="s">
        <v>370</v>
      </c>
      <c r="E48" s="4" t="s">
        <v>101</v>
      </c>
      <c r="F48" s="35" t="s">
        <v>0</v>
      </c>
      <c r="G48" s="27"/>
    </row>
    <row r="49" spans="1:7" ht="52.15" thickTop="1" thickBot="1" x14ac:dyDescent="0.4">
      <c r="A49" s="164"/>
      <c r="B49" s="167">
        <f t="shared" si="0"/>
        <v>39</v>
      </c>
      <c r="C49" s="26"/>
      <c r="D49" s="46" t="s">
        <v>394</v>
      </c>
      <c r="E49" s="4" t="s">
        <v>101</v>
      </c>
      <c r="F49" s="35" t="s">
        <v>0</v>
      </c>
      <c r="G49" s="27"/>
    </row>
    <row r="50" spans="1:7" ht="21" thickTop="1" thickBot="1" x14ac:dyDescent="0.4">
      <c r="A50" s="164"/>
      <c r="B50" s="167">
        <f>B49+1</f>
        <v>40</v>
      </c>
      <c r="C50" s="26"/>
      <c r="D50" s="46" t="s">
        <v>506</v>
      </c>
      <c r="E50" s="4" t="s">
        <v>101</v>
      </c>
      <c r="F50" s="35" t="s">
        <v>0</v>
      </c>
      <c r="G50" s="27"/>
    </row>
    <row r="51" spans="1:7" ht="26.65" thickTop="1" thickBot="1" x14ac:dyDescent="0.4">
      <c r="A51" s="164"/>
      <c r="B51" s="167">
        <f>B50+1</f>
        <v>41</v>
      </c>
      <c r="C51" s="26"/>
      <c r="D51" s="46" t="s">
        <v>507</v>
      </c>
      <c r="E51" s="4" t="s">
        <v>101</v>
      </c>
      <c r="F51" s="35" t="s">
        <v>0</v>
      </c>
      <c r="G51" s="27"/>
    </row>
    <row r="52" spans="1:7" ht="21" thickTop="1" thickBot="1" x14ac:dyDescent="0.4">
      <c r="A52" s="164"/>
      <c r="B52" s="167">
        <f t="shared" si="0"/>
        <v>42</v>
      </c>
      <c r="C52" s="26"/>
      <c r="D52" s="46" t="s">
        <v>508</v>
      </c>
      <c r="E52" s="4" t="s">
        <v>101</v>
      </c>
      <c r="F52" s="35" t="s">
        <v>0</v>
      </c>
      <c r="G52" s="27"/>
    </row>
    <row r="53" spans="1:7" ht="167.25" thickTop="1" thickBot="1" x14ac:dyDescent="0.4">
      <c r="A53" s="164"/>
      <c r="B53" s="167">
        <f t="shared" si="0"/>
        <v>43</v>
      </c>
      <c r="C53" s="26"/>
      <c r="D53" s="46" t="s">
        <v>410</v>
      </c>
      <c r="E53" s="4" t="s">
        <v>101</v>
      </c>
      <c r="F53" s="35" t="s">
        <v>0</v>
      </c>
      <c r="G53" s="27"/>
    </row>
    <row r="54" spans="1:7" ht="26.65" thickTop="1" thickBot="1" x14ac:dyDescent="0.4">
      <c r="A54" s="164"/>
      <c r="B54" s="167">
        <f t="shared" si="0"/>
        <v>44</v>
      </c>
      <c r="C54" s="26"/>
      <c r="D54" s="46" t="s">
        <v>509</v>
      </c>
      <c r="E54" s="4" t="s">
        <v>101</v>
      </c>
      <c r="F54" s="35" t="s">
        <v>0</v>
      </c>
      <c r="G54" s="27"/>
    </row>
    <row r="55" spans="1:7" ht="52.15" thickTop="1" thickBot="1" x14ac:dyDescent="0.4">
      <c r="A55" s="164"/>
      <c r="B55" s="167">
        <f t="shared" si="0"/>
        <v>45</v>
      </c>
      <c r="C55" s="26"/>
      <c r="D55" s="46" t="s">
        <v>372</v>
      </c>
      <c r="E55" s="4" t="s">
        <v>101</v>
      </c>
      <c r="F55" s="35" t="s">
        <v>0</v>
      </c>
      <c r="G55" s="27"/>
    </row>
    <row r="56" spans="1:7" ht="39.4" thickTop="1" thickBot="1" x14ac:dyDescent="0.4">
      <c r="A56" s="164"/>
      <c r="B56" s="167">
        <f t="shared" si="0"/>
        <v>46</v>
      </c>
      <c r="C56" s="26"/>
      <c r="D56" s="46" t="s">
        <v>510</v>
      </c>
      <c r="E56" s="4" t="s">
        <v>101</v>
      </c>
      <c r="F56" s="35" t="s">
        <v>0</v>
      </c>
      <c r="G56" s="27"/>
    </row>
    <row r="57" spans="1:7" ht="26.65" thickTop="1" thickBot="1" x14ac:dyDescent="0.4">
      <c r="A57" s="164"/>
      <c r="B57" s="167">
        <f t="shared" si="0"/>
        <v>47</v>
      </c>
      <c r="C57" s="26"/>
      <c r="D57" s="46" t="s">
        <v>402</v>
      </c>
      <c r="E57" s="4" t="s">
        <v>101</v>
      </c>
      <c r="F57" s="35" t="s">
        <v>0</v>
      </c>
      <c r="G57" s="27"/>
    </row>
    <row r="58" spans="1:7" ht="26.65" thickTop="1" thickBot="1" x14ac:dyDescent="0.4">
      <c r="A58" s="164"/>
      <c r="B58" s="167">
        <f t="shared" si="0"/>
        <v>48</v>
      </c>
      <c r="C58" s="26"/>
      <c r="D58" s="46" t="s">
        <v>373</v>
      </c>
      <c r="E58" s="4" t="s">
        <v>101</v>
      </c>
      <c r="F58" s="35" t="s">
        <v>0</v>
      </c>
      <c r="G58" s="27"/>
    </row>
    <row r="59" spans="1:7" ht="39.4" thickTop="1" thickBot="1" x14ac:dyDescent="0.4">
      <c r="A59" s="164"/>
      <c r="B59" s="167">
        <f t="shared" si="0"/>
        <v>49</v>
      </c>
      <c r="C59" s="26"/>
      <c r="D59" s="49" t="s">
        <v>345</v>
      </c>
      <c r="E59" s="4" t="s">
        <v>101</v>
      </c>
      <c r="F59" s="35" t="s">
        <v>0</v>
      </c>
      <c r="G59" s="27"/>
    </row>
    <row r="60" spans="1:7" ht="26.65" thickTop="1" thickBot="1" x14ac:dyDescent="0.4">
      <c r="A60" s="164"/>
      <c r="B60" s="167">
        <f t="shared" si="0"/>
        <v>50</v>
      </c>
      <c r="C60" s="26"/>
      <c r="D60" s="49" t="s">
        <v>511</v>
      </c>
      <c r="E60" s="4" t="s">
        <v>101</v>
      </c>
      <c r="F60" s="35" t="s">
        <v>0</v>
      </c>
      <c r="G60" s="27"/>
    </row>
    <row r="61" spans="1:7" ht="39.4" thickTop="1" thickBot="1" x14ac:dyDescent="0.4">
      <c r="A61" s="164"/>
      <c r="B61" s="167">
        <f t="shared" si="0"/>
        <v>51</v>
      </c>
      <c r="C61" s="26"/>
      <c r="D61" s="49" t="s">
        <v>512</v>
      </c>
      <c r="E61" s="4" t="s">
        <v>101</v>
      </c>
      <c r="F61" s="35" t="s">
        <v>0</v>
      </c>
      <c r="G61" s="27"/>
    </row>
    <row r="62" spans="1:7" ht="26.65" thickTop="1" thickBot="1" x14ac:dyDescent="0.4">
      <c r="A62" s="164"/>
      <c r="B62" s="167">
        <f t="shared" si="0"/>
        <v>52</v>
      </c>
      <c r="C62" s="26"/>
      <c r="D62" s="49" t="s">
        <v>513</v>
      </c>
      <c r="E62" s="4" t="s">
        <v>101</v>
      </c>
      <c r="F62" s="35" t="s">
        <v>0</v>
      </c>
      <c r="G62" s="27"/>
    </row>
    <row r="63" spans="1:7" ht="26.65" thickTop="1" thickBot="1" x14ac:dyDescent="0.4">
      <c r="A63" s="164"/>
      <c r="B63" s="167">
        <f t="shared" si="0"/>
        <v>53</v>
      </c>
      <c r="C63" s="26"/>
      <c r="D63" s="46" t="s">
        <v>235</v>
      </c>
      <c r="E63" s="4" t="s">
        <v>101</v>
      </c>
      <c r="F63" s="35" t="s">
        <v>0</v>
      </c>
      <c r="G63" s="27"/>
    </row>
    <row r="64" spans="1:7" ht="13.5" thickTop="1" x14ac:dyDescent="0.35">
      <c r="A64" s="164"/>
      <c r="B64" s="167"/>
      <c r="C64" s="26"/>
      <c r="D64" s="203"/>
      <c r="E64" s="204"/>
      <c r="F64" s="205"/>
      <c r="G64" s="206"/>
    </row>
    <row r="65" spans="1:8" ht="15" x14ac:dyDescent="0.35">
      <c r="A65" s="164" t="s">
        <v>30</v>
      </c>
      <c r="B65" s="167"/>
      <c r="C65" s="26"/>
      <c r="D65" s="15" t="s">
        <v>568</v>
      </c>
      <c r="E65" s="7" t="s">
        <v>20</v>
      </c>
      <c r="F65" s="8" t="s">
        <v>21</v>
      </c>
      <c r="G65" s="8" t="s">
        <v>5</v>
      </c>
    </row>
    <row r="66" spans="1:8" ht="15.4" thickBot="1" x14ac:dyDescent="0.4">
      <c r="A66" s="164"/>
      <c r="B66" s="167"/>
      <c r="C66" s="26"/>
      <c r="D66" s="201" t="s">
        <v>19</v>
      </c>
      <c r="E66" s="201"/>
      <c r="F66" s="201"/>
      <c r="G66" s="202"/>
    </row>
    <row r="67" spans="1:8" ht="105.75" thickTop="1" thickBot="1" x14ac:dyDescent="0.4">
      <c r="A67" s="164"/>
      <c r="B67" s="167"/>
      <c r="C67" s="26"/>
      <c r="D67" s="234" t="s">
        <v>1153</v>
      </c>
      <c r="E67" s="3"/>
      <c r="F67" s="5"/>
      <c r="G67" s="5"/>
    </row>
    <row r="68" spans="1:8" ht="13.9" thickTop="1" thickBot="1" x14ac:dyDescent="0.4">
      <c r="A68" s="164"/>
      <c r="B68" s="167">
        <v>1</v>
      </c>
      <c r="C68" s="26"/>
      <c r="D68" s="46" t="s">
        <v>650</v>
      </c>
      <c r="E68" s="4" t="s">
        <v>105</v>
      </c>
      <c r="F68" s="45"/>
      <c r="G68" s="27"/>
    </row>
    <row r="69" spans="1:8" ht="13.9" thickTop="1" thickBot="1" x14ac:dyDescent="0.4">
      <c r="A69" s="164"/>
      <c r="B69" s="167">
        <f>B68+1</f>
        <v>2</v>
      </c>
      <c r="C69" s="26"/>
      <c r="D69" s="46" t="s">
        <v>675</v>
      </c>
      <c r="E69" s="4" t="s">
        <v>105</v>
      </c>
      <c r="F69" s="45"/>
      <c r="G69" s="27"/>
    </row>
    <row r="70" spans="1:8" ht="13.9" thickTop="1" thickBot="1" x14ac:dyDescent="0.4">
      <c r="A70" s="164"/>
      <c r="B70" s="167">
        <f t="shared" ref="B70:B81" si="1">B69+1</f>
        <v>3</v>
      </c>
      <c r="C70" s="26"/>
      <c r="D70" s="46" t="s">
        <v>651</v>
      </c>
      <c r="E70" s="4" t="s">
        <v>105</v>
      </c>
      <c r="F70" s="45"/>
      <c r="G70" s="27"/>
    </row>
    <row r="71" spans="1:8" ht="13.9" thickTop="1" thickBot="1" x14ac:dyDescent="0.4">
      <c r="A71" s="164"/>
      <c r="B71" s="167">
        <f t="shared" si="1"/>
        <v>4</v>
      </c>
      <c r="C71" s="26"/>
      <c r="D71" s="46" t="s">
        <v>652</v>
      </c>
      <c r="E71" s="4" t="s">
        <v>105</v>
      </c>
      <c r="F71" s="45"/>
      <c r="G71" s="27"/>
    </row>
    <row r="72" spans="1:8" ht="13.9" thickTop="1" thickBot="1" x14ac:dyDescent="0.4">
      <c r="A72" s="164"/>
      <c r="B72" s="167">
        <f t="shared" si="1"/>
        <v>5</v>
      </c>
      <c r="C72" s="26"/>
      <c r="D72" s="46" t="s">
        <v>648</v>
      </c>
      <c r="E72" s="4" t="s">
        <v>105</v>
      </c>
      <c r="F72" s="45"/>
      <c r="G72" s="27"/>
    </row>
    <row r="73" spans="1:8" ht="13.9" thickTop="1" thickBot="1" x14ac:dyDescent="0.4">
      <c r="A73" s="164"/>
      <c r="B73" s="167">
        <f>B72+1</f>
        <v>6</v>
      </c>
      <c r="C73" s="26"/>
      <c r="D73" s="46" t="s">
        <v>649</v>
      </c>
      <c r="E73" s="4" t="s">
        <v>105</v>
      </c>
      <c r="F73" s="45"/>
      <c r="G73" s="27"/>
    </row>
    <row r="74" spans="1:8" ht="40.15" thickTop="1" thickBot="1" x14ac:dyDescent="0.4">
      <c r="A74" s="164"/>
      <c r="B74" s="167">
        <f>B73+1</f>
        <v>7</v>
      </c>
      <c r="C74" s="26"/>
      <c r="D74" s="43" t="s">
        <v>653</v>
      </c>
      <c r="E74" s="4" t="s">
        <v>101</v>
      </c>
      <c r="F74" s="35" t="s">
        <v>0</v>
      </c>
      <c r="G74" s="27"/>
    </row>
    <row r="75" spans="1:8" ht="26.65" thickTop="1" thickBot="1" x14ac:dyDescent="0.4">
      <c r="A75" s="164"/>
      <c r="B75" s="167">
        <f>B74+1</f>
        <v>8</v>
      </c>
      <c r="C75" s="26"/>
      <c r="D75" s="46" t="s">
        <v>654</v>
      </c>
      <c r="E75" s="4" t="s">
        <v>101</v>
      </c>
      <c r="F75" s="35" t="s">
        <v>0</v>
      </c>
      <c r="G75" s="27"/>
    </row>
    <row r="76" spans="1:8" ht="39.4" thickTop="1" thickBot="1" x14ac:dyDescent="0.4">
      <c r="A76" s="164"/>
      <c r="B76" s="167">
        <f t="shared" si="1"/>
        <v>9</v>
      </c>
      <c r="C76" s="26"/>
      <c r="D76" s="46" t="s">
        <v>655</v>
      </c>
      <c r="E76" s="4" t="s">
        <v>101</v>
      </c>
      <c r="F76" s="35" t="s">
        <v>0</v>
      </c>
      <c r="G76" s="27"/>
    </row>
    <row r="77" spans="1:8" ht="26.65" thickTop="1" thickBot="1" x14ac:dyDescent="0.4">
      <c r="A77" s="164"/>
      <c r="B77" s="167">
        <f t="shared" si="1"/>
        <v>10</v>
      </c>
      <c r="C77" s="26"/>
      <c r="D77" s="46" t="s">
        <v>656</v>
      </c>
      <c r="E77" s="4" t="s">
        <v>101</v>
      </c>
      <c r="F77" s="35" t="s">
        <v>0</v>
      </c>
      <c r="G77" s="27"/>
    </row>
    <row r="78" spans="1:8" ht="51.75" thickTop="1" thickBot="1" x14ac:dyDescent="0.4">
      <c r="A78" s="164"/>
      <c r="B78" s="167">
        <f t="shared" si="1"/>
        <v>11</v>
      </c>
      <c r="C78" s="26"/>
      <c r="D78" s="48" t="s">
        <v>1086</v>
      </c>
      <c r="E78" s="4" t="s">
        <v>101</v>
      </c>
      <c r="F78" s="35" t="s">
        <v>0</v>
      </c>
      <c r="G78" s="27"/>
      <c r="H78" s="250"/>
    </row>
    <row r="79" spans="1:8" ht="26.25" thickTop="1" thickBot="1" x14ac:dyDescent="0.4">
      <c r="A79" s="164"/>
      <c r="B79" s="167">
        <f t="shared" si="1"/>
        <v>12</v>
      </c>
      <c r="C79" s="26"/>
      <c r="D79" s="48" t="s">
        <v>676</v>
      </c>
      <c r="E79" s="188" t="s">
        <v>101</v>
      </c>
      <c r="F79" s="35" t="s">
        <v>0</v>
      </c>
      <c r="G79" s="27"/>
      <c r="H79" s="497"/>
    </row>
    <row r="80" spans="1:8" ht="26.25" thickTop="1" thickBot="1" x14ac:dyDescent="0.4">
      <c r="A80" s="164"/>
      <c r="B80" s="167">
        <f t="shared" si="1"/>
        <v>13</v>
      </c>
      <c r="C80" s="26"/>
      <c r="D80" s="48" t="s">
        <v>707</v>
      </c>
      <c r="E80" s="188" t="s">
        <v>101</v>
      </c>
      <c r="F80" s="35" t="s">
        <v>0</v>
      </c>
      <c r="G80" s="27"/>
      <c r="H80" s="497"/>
    </row>
    <row r="81" spans="1:8" ht="39" thickTop="1" thickBot="1" x14ac:dyDescent="0.4">
      <c r="A81" s="164"/>
      <c r="B81" s="167">
        <f t="shared" si="1"/>
        <v>14</v>
      </c>
      <c r="C81" s="26"/>
      <c r="D81" s="48" t="s">
        <v>604</v>
      </c>
      <c r="E81" s="188" t="s">
        <v>101</v>
      </c>
      <c r="F81" s="35" t="s">
        <v>0</v>
      </c>
      <c r="G81" s="27"/>
      <c r="H81" s="497"/>
    </row>
    <row r="82" spans="1:8" ht="15.75" thickTop="1" thickBot="1" x14ac:dyDescent="0.4">
      <c r="B82" s="167"/>
      <c r="C82" s="26"/>
      <c r="D82" s="15" t="s">
        <v>563</v>
      </c>
      <c r="E82" s="7" t="s">
        <v>20</v>
      </c>
      <c r="F82" s="8" t="s">
        <v>21</v>
      </c>
      <c r="G82" s="8" t="s">
        <v>5</v>
      </c>
    </row>
    <row r="83" spans="1:8" ht="40.15" thickTop="1" thickBot="1" x14ac:dyDescent="0.4">
      <c r="B83" s="167"/>
      <c r="C83" s="26"/>
      <c r="D83" s="49" t="s">
        <v>657</v>
      </c>
      <c r="E83" s="3"/>
      <c r="F83" s="3"/>
      <c r="G83" s="5"/>
    </row>
    <row r="84" spans="1:8" ht="26.25" thickTop="1" thickBot="1" x14ac:dyDescent="0.4">
      <c r="B84" s="167">
        <f>B81+1</f>
        <v>15</v>
      </c>
      <c r="C84" s="26"/>
      <c r="D84" s="48" t="s">
        <v>1087</v>
      </c>
      <c r="E84" s="4" t="s">
        <v>101</v>
      </c>
      <c r="F84" s="35" t="s">
        <v>0</v>
      </c>
      <c r="G84" s="27"/>
    </row>
    <row r="85" spans="1:8" ht="39" thickTop="1" thickBot="1" x14ac:dyDescent="0.4">
      <c r="B85" s="167">
        <f>B84+1</f>
        <v>16</v>
      </c>
      <c r="C85" s="26"/>
      <c r="D85" s="48" t="s">
        <v>1088</v>
      </c>
      <c r="E85" s="4" t="s">
        <v>101</v>
      </c>
      <c r="F85" s="35" t="s">
        <v>0</v>
      </c>
      <c r="G85" s="27"/>
    </row>
    <row r="86" spans="1:8" ht="13.9" thickTop="1" thickBot="1" x14ac:dyDescent="0.4">
      <c r="B86" s="167">
        <f t="shared" ref="B86:B91" si="2">B85+1</f>
        <v>17</v>
      </c>
      <c r="C86" s="26"/>
      <c r="D86" s="48" t="s">
        <v>1089</v>
      </c>
      <c r="E86" s="4" t="s">
        <v>25</v>
      </c>
      <c r="F86" s="27"/>
      <c r="G86" s="27"/>
    </row>
    <row r="87" spans="1:8" ht="26.25" thickTop="1" thickBot="1" x14ac:dyDescent="0.4">
      <c r="B87" s="167">
        <f t="shared" si="2"/>
        <v>18</v>
      </c>
      <c r="C87" s="26"/>
      <c r="D87" s="48" t="s">
        <v>32</v>
      </c>
      <c r="E87" s="4" t="s">
        <v>195</v>
      </c>
      <c r="F87" s="41"/>
      <c r="G87" s="27"/>
    </row>
    <row r="88" spans="1:8" ht="21" thickTop="1" thickBot="1" x14ac:dyDescent="0.4">
      <c r="B88" s="167">
        <f t="shared" si="2"/>
        <v>19</v>
      </c>
      <c r="C88" s="26"/>
      <c r="D88" s="48" t="s">
        <v>1090</v>
      </c>
      <c r="E88" s="4" t="s">
        <v>101</v>
      </c>
      <c r="F88" s="35" t="s">
        <v>0</v>
      </c>
      <c r="G88" s="27"/>
    </row>
    <row r="89" spans="1:8" ht="64.5" thickTop="1" thickBot="1" x14ac:dyDescent="0.4">
      <c r="B89" s="167">
        <f t="shared" si="2"/>
        <v>20</v>
      </c>
      <c r="C89" s="26"/>
      <c r="D89" s="48" t="s">
        <v>596</v>
      </c>
      <c r="E89" s="4" t="s">
        <v>101</v>
      </c>
      <c r="F89" s="35" t="s">
        <v>0</v>
      </c>
      <c r="G89" s="27"/>
    </row>
    <row r="90" spans="1:8" ht="51.75" thickTop="1" thickBot="1" x14ac:dyDescent="0.4">
      <c r="B90" s="167">
        <f t="shared" si="2"/>
        <v>21</v>
      </c>
      <c r="C90" s="26"/>
      <c r="D90" s="48" t="s">
        <v>1091</v>
      </c>
      <c r="E90" s="4" t="s">
        <v>101</v>
      </c>
      <c r="F90" s="35" t="s">
        <v>0</v>
      </c>
      <c r="G90" s="27"/>
    </row>
    <row r="91" spans="1:8" ht="26.25" thickTop="1" thickBot="1" x14ac:dyDescent="0.4">
      <c r="B91" s="167">
        <f t="shared" si="2"/>
        <v>22</v>
      </c>
      <c r="C91" s="26"/>
      <c r="D91" s="48" t="s">
        <v>1092</v>
      </c>
      <c r="E91" s="4" t="s">
        <v>101</v>
      </c>
      <c r="F91" s="35" t="s">
        <v>0</v>
      </c>
      <c r="G91" s="27"/>
    </row>
    <row r="92" spans="1:8" ht="15.4" thickTop="1" x14ac:dyDescent="0.35">
      <c r="B92" s="167"/>
      <c r="C92" s="26"/>
      <c r="D92" s="15" t="s">
        <v>564</v>
      </c>
      <c r="E92" s="7" t="s">
        <v>20</v>
      </c>
      <c r="F92" s="8" t="s">
        <v>21</v>
      </c>
      <c r="G92" s="8" t="s">
        <v>5</v>
      </c>
    </row>
    <row r="93" spans="1:8" ht="15.4" thickBot="1" x14ac:dyDescent="0.4">
      <c r="B93" s="167"/>
      <c r="C93" s="26"/>
      <c r="D93" s="15"/>
      <c r="E93" s="7"/>
      <c r="F93" s="8"/>
      <c r="G93" s="8"/>
    </row>
    <row r="94" spans="1:8" ht="39" thickTop="1" thickBot="1" x14ac:dyDescent="0.4">
      <c r="B94" s="167">
        <f>B91+1</f>
        <v>23</v>
      </c>
      <c r="C94" s="26"/>
      <c r="D94" s="48" t="s">
        <v>231</v>
      </c>
      <c r="E94" s="4" t="s">
        <v>101</v>
      </c>
      <c r="F94" s="35" t="s">
        <v>0</v>
      </c>
      <c r="G94" s="27"/>
      <c r="H94" s="250"/>
    </row>
    <row r="95" spans="1:8" ht="21" thickTop="1" thickBot="1" x14ac:dyDescent="0.4">
      <c r="B95" s="167">
        <f>B94+1</f>
        <v>24</v>
      </c>
      <c r="C95" s="26"/>
      <c r="D95" s="48" t="s">
        <v>1093</v>
      </c>
      <c r="E95" s="4" t="s">
        <v>101</v>
      </c>
      <c r="F95" s="35" t="s">
        <v>0</v>
      </c>
      <c r="G95" s="27"/>
    </row>
    <row r="96" spans="1:8" ht="26.25" thickTop="1" thickBot="1" x14ac:dyDescent="0.4">
      <c r="B96" s="167"/>
      <c r="C96" s="26"/>
      <c r="D96" s="48" t="s">
        <v>1094</v>
      </c>
      <c r="E96" s="4" t="s">
        <v>101</v>
      </c>
      <c r="F96" s="35" t="s">
        <v>0</v>
      </c>
      <c r="G96" s="27"/>
    </row>
    <row r="97" spans="1:8" ht="39" thickTop="1" thickBot="1" x14ac:dyDescent="0.4">
      <c r="B97" s="167">
        <f>B95+1</f>
        <v>25</v>
      </c>
      <c r="C97" s="26" t="s">
        <v>0</v>
      </c>
      <c r="D97" s="48" t="s">
        <v>310</v>
      </c>
      <c r="E97" s="4" t="s">
        <v>101</v>
      </c>
      <c r="F97" s="35" t="s">
        <v>0</v>
      </c>
      <c r="G97" s="27"/>
    </row>
    <row r="98" spans="1:8" ht="39" thickTop="1" thickBot="1" x14ac:dyDescent="0.4">
      <c r="B98" s="167">
        <f t="shared" ref="B98:B119" si="3">B97+1</f>
        <v>26</v>
      </c>
      <c r="C98" s="26"/>
      <c r="D98" s="48" t="s">
        <v>1095</v>
      </c>
      <c r="E98" s="4" t="s">
        <v>101</v>
      </c>
      <c r="F98" s="35" t="s">
        <v>0</v>
      </c>
      <c r="G98" s="27"/>
    </row>
    <row r="99" spans="1:8" ht="26.25" thickTop="1" thickBot="1" x14ac:dyDescent="0.4">
      <c r="B99" s="167">
        <f t="shared" si="3"/>
        <v>27</v>
      </c>
      <c r="C99" s="26"/>
      <c r="D99" s="48" t="s">
        <v>1154</v>
      </c>
      <c r="E99" s="4" t="s">
        <v>101</v>
      </c>
      <c r="F99" s="35" t="s">
        <v>0</v>
      </c>
      <c r="G99" s="27"/>
    </row>
    <row r="100" spans="1:8" ht="21" thickTop="1" thickBot="1" x14ac:dyDescent="0.4">
      <c r="B100" s="167">
        <f t="shared" si="3"/>
        <v>28</v>
      </c>
      <c r="C100" s="26"/>
      <c r="D100" s="48" t="s">
        <v>37</v>
      </c>
      <c r="E100" s="4" t="s">
        <v>101</v>
      </c>
      <c r="F100" s="35" t="s">
        <v>0</v>
      </c>
      <c r="G100" s="27"/>
    </row>
    <row r="101" spans="1:8" ht="21" thickTop="1" thickBot="1" x14ac:dyDescent="0.4">
      <c r="B101" s="167">
        <f t="shared" si="3"/>
        <v>29</v>
      </c>
      <c r="C101" s="26"/>
      <c r="D101" s="48" t="s">
        <v>38</v>
      </c>
      <c r="E101" s="4" t="s">
        <v>101</v>
      </c>
      <c r="F101" s="35" t="s">
        <v>0</v>
      </c>
      <c r="G101" s="27"/>
    </row>
    <row r="102" spans="1:8" ht="26.25" thickTop="1" thickBot="1" x14ac:dyDescent="0.4">
      <c r="B102" s="167">
        <f t="shared" si="3"/>
        <v>30</v>
      </c>
      <c r="C102" s="26"/>
      <c r="D102" s="48" t="s">
        <v>125</v>
      </c>
      <c r="E102" s="4" t="s">
        <v>101</v>
      </c>
      <c r="F102" s="35" t="s">
        <v>0</v>
      </c>
      <c r="G102" s="27"/>
    </row>
    <row r="103" spans="1:8" ht="26.25" thickTop="1" thickBot="1" x14ac:dyDescent="0.4">
      <c r="B103" s="167">
        <f t="shared" si="3"/>
        <v>31</v>
      </c>
      <c r="C103" s="26"/>
      <c r="D103" s="48" t="s">
        <v>39</v>
      </c>
      <c r="E103" s="4" t="s">
        <v>101</v>
      </c>
      <c r="F103" s="35" t="s">
        <v>0</v>
      </c>
      <c r="G103" s="27"/>
    </row>
    <row r="104" spans="1:8" ht="90" thickTop="1" thickBot="1" x14ac:dyDescent="0.4">
      <c r="A104" s="164"/>
      <c r="B104" s="167">
        <f t="shared" si="3"/>
        <v>32</v>
      </c>
      <c r="C104" s="23"/>
      <c r="D104" s="48" t="s">
        <v>1096</v>
      </c>
      <c r="E104" s="4" t="s">
        <v>101</v>
      </c>
      <c r="F104" s="35" t="s">
        <v>0</v>
      </c>
      <c r="G104" s="27"/>
      <c r="H104" s="249"/>
    </row>
    <row r="105" spans="1:8" ht="77.25" thickTop="1" thickBot="1" x14ac:dyDescent="0.4">
      <c r="A105" s="164"/>
      <c r="B105" s="167">
        <f t="shared" si="3"/>
        <v>33</v>
      </c>
      <c r="C105" s="23"/>
      <c r="D105" s="48" t="s">
        <v>1097</v>
      </c>
      <c r="E105" s="4" t="s">
        <v>101</v>
      </c>
      <c r="F105" s="35" t="s">
        <v>0</v>
      </c>
      <c r="G105" s="27"/>
      <c r="H105" s="249"/>
    </row>
    <row r="106" spans="1:8" ht="39.4" thickTop="1" thickBot="1" x14ac:dyDescent="0.4">
      <c r="A106" s="164"/>
      <c r="B106" s="167">
        <f t="shared" si="3"/>
        <v>34</v>
      </c>
      <c r="C106" s="23"/>
      <c r="D106" s="48" t="s">
        <v>401</v>
      </c>
      <c r="E106" s="4" t="s">
        <v>101</v>
      </c>
      <c r="F106" s="35" t="s">
        <v>0</v>
      </c>
      <c r="G106" s="27"/>
      <c r="H106" s="249"/>
    </row>
    <row r="107" spans="1:8" ht="39" thickTop="1" thickBot="1" x14ac:dyDescent="0.4">
      <c r="B107" s="167">
        <f t="shared" si="3"/>
        <v>35</v>
      </c>
      <c r="C107" s="26"/>
      <c r="D107" s="48" t="s">
        <v>1098</v>
      </c>
      <c r="E107" s="4" t="s">
        <v>101</v>
      </c>
      <c r="F107" s="35" t="s">
        <v>0</v>
      </c>
      <c r="G107" s="27"/>
      <c r="H107" s="250"/>
    </row>
    <row r="108" spans="1:8" ht="13.9" thickTop="1" thickBot="1" x14ac:dyDescent="0.4">
      <c r="B108" s="167">
        <f t="shared" si="3"/>
        <v>36</v>
      </c>
      <c r="C108" s="26"/>
      <c r="D108" s="48" t="s">
        <v>708</v>
      </c>
      <c r="E108" s="4" t="s">
        <v>25</v>
      </c>
      <c r="F108" s="27"/>
      <c r="G108" s="27"/>
      <c r="H108" s="250"/>
    </row>
    <row r="109" spans="1:8" ht="21" thickTop="1" thickBot="1" x14ac:dyDescent="0.4">
      <c r="B109" s="167">
        <f t="shared" si="3"/>
        <v>37</v>
      </c>
      <c r="C109" s="26"/>
      <c r="D109" s="48" t="s">
        <v>1099</v>
      </c>
      <c r="E109" s="4" t="s">
        <v>101</v>
      </c>
      <c r="F109" s="35" t="s">
        <v>0</v>
      </c>
      <c r="G109" s="27"/>
      <c r="H109" s="250"/>
    </row>
    <row r="110" spans="1:8" ht="26.25" thickTop="1" thickBot="1" x14ac:dyDescent="0.4">
      <c r="B110" s="167">
        <f t="shared" si="3"/>
        <v>38</v>
      </c>
      <c r="C110" s="26"/>
      <c r="D110" s="48" t="s">
        <v>1207</v>
      </c>
      <c r="E110" s="4" t="s">
        <v>25</v>
      </c>
      <c r="F110" s="27"/>
      <c r="G110" s="27"/>
      <c r="H110" s="250"/>
    </row>
    <row r="111" spans="1:8" ht="26.25" thickTop="1" thickBot="1" x14ac:dyDescent="0.4">
      <c r="B111" s="167">
        <f t="shared" si="3"/>
        <v>39</v>
      </c>
      <c r="C111" s="26"/>
      <c r="D111" s="48" t="s">
        <v>1100</v>
      </c>
      <c r="E111" s="4" t="s">
        <v>25</v>
      </c>
      <c r="F111" s="27"/>
      <c r="G111" s="27"/>
      <c r="H111" s="250"/>
    </row>
    <row r="112" spans="1:8" ht="21" thickTop="1" thickBot="1" x14ac:dyDescent="0.4">
      <c r="A112" s="164"/>
      <c r="B112" s="167">
        <f>B111+1</f>
        <v>40</v>
      </c>
      <c r="C112" s="23"/>
      <c r="D112" s="48" t="s">
        <v>413</v>
      </c>
      <c r="E112" s="4" t="s">
        <v>101</v>
      </c>
      <c r="F112" s="35" t="s">
        <v>0</v>
      </c>
      <c r="G112" s="27"/>
    </row>
    <row r="113" spans="1:8" ht="26.25" thickTop="1" thickBot="1" x14ac:dyDescent="0.4">
      <c r="A113" s="164"/>
      <c r="B113" s="167">
        <f t="shared" si="3"/>
        <v>41</v>
      </c>
      <c r="C113" s="23"/>
      <c r="D113" s="48" t="s">
        <v>420</v>
      </c>
      <c r="E113" s="4" t="s">
        <v>101</v>
      </c>
      <c r="F113" s="35" t="s">
        <v>0</v>
      </c>
      <c r="G113" s="27"/>
    </row>
    <row r="114" spans="1:8" ht="77.25" thickTop="1" thickBot="1" x14ac:dyDescent="0.4">
      <c r="A114" s="164"/>
      <c r="B114" s="167">
        <f t="shared" si="3"/>
        <v>42</v>
      </c>
      <c r="C114" s="23"/>
      <c r="D114" s="48" t="s">
        <v>424</v>
      </c>
      <c r="E114" s="4" t="s">
        <v>101</v>
      </c>
      <c r="F114" s="35" t="s">
        <v>0</v>
      </c>
      <c r="G114" s="27"/>
    </row>
    <row r="115" spans="1:8" ht="103.15" thickTop="1" thickBot="1" x14ac:dyDescent="0.4">
      <c r="A115" s="164"/>
      <c r="B115" s="167">
        <f t="shared" si="3"/>
        <v>43</v>
      </c>
      <c r="C115" s="23"/>
      <c r="D115" s="48" t="s">
        <v>425</v>
      </c>
      <c r="E115" s="4" t="s">
        <v>101</v>
      </c>
      <c r="F115" s="35" t="s">
        <v>0</v>
      </c>
      <c r="G115" s="27"/>
      <c r="H115" s="249"/>
    </row>
    <row r="116" spans="1:8" ht="39" thickTop="1" thickBot="1" x14ac:dyDescent="0.4">
      <c r="A116" s="164"/>
      <c r="B116" s="167">
        <f t="shared" si="3"/>
        <v>44</v>
      </c>
      <c r="C116" s="23"/>
      <c r="D116" s="48" t="s">
        <v>1101</v>
      </c>
      <c r="E116" s="4" t="s">
        <v>101</v>
      </c>
      <c r="F116" s="35" t="s">
        <v>0</v>
      </c>
      <c r="G116" s="27"/>
    </row>
    <row r="117" spans="1:8" ht="26.25" thickTop="1" thickBot="1" x14ac:dyDescent="0.4">
      <c r="A117" s="164"/>
      <c r="B117" s="167">
        <f t="shared" si="3"/>
        <v>45</v>
      </c>
      <c r="C117" s="23"/>
      <c r="D117" s="48" t="s">
        <v>411</v>
      </c>
      <c r="E117" s="4" t="s">
        <v>101</v>
      </c>
      <c r="F117" s="35" t="s">
        <v>0</v>
      </c>
      <c r="G117" s="27"/>
    </row>
    <row r="118" spans="1:8" ht="26.25" thickTop="1" thickBot="1" x14ac:dyDescent="0.4">
      <c r="A118" s="164"/>
      <c r="B118" s="167">
        <f t="shared" si="3"/>
        <v>46</v>
      </c>
      <c r="C118" s="23"/>
      <c r="D118" s="48" t="s">
        <v>412</v>
      </c>
      <c r="E118" s="4" t="s">
        <v>101</v>
      </c>
      <c r="F118" s="35" t="s">
        <v>0</v>
      </c>
      <c r="G118" s="27"/>
    </row>
    <row r="119" spans="1:8" ht="26.25" thickTop="1" thickBot="1" x14ac:dyDescent="0.4">
      <c r="A119" s="164"/>
      <c r="B119" s="167">
        <f t="shared" si="3"/>
        <v>47</v>
      </c>
      <c r="C119" s="23"/>
      <c r="D119" s="48" t="s">
        <v>594</v>
      </c>
      <c r="E119" s="4" t="s">
        <v>101</v>
      </c>
      <c r="F119" s="35" t="s">
        <v>0</v>
      </c>
      <c r="G119" s="27"/>
      <c r="H119" s="250"/>
    </row>
    <row r="120" spans="1:8" ht="51.75" thickTop="1" thickBot="1" x14ac:dyDescent="0.4">
      <c r="A120" s="164"/>
      <c r="B120" s="167">
        <f t="shared" ref="B120:B121" si="4">B119+1</f>
        <v>48</v>
      </c>
      <c r="C120" s="23"/>
      <c r="D120" s="48" t="s">
        <v>1102</v>
      </c>
      <c r="E120" s="4" t="s">
        <v>101</v>
      </c>
      <c r="F120" s="35" t="s">
        <v>0</v>
      </c>
      <c r="G120" s="27"/>
      <c r="H120" s="248"/>
    </row>
    <row r="121" spans="1:8" ht="21" thickTop="1" thickBot="1" x14ac:dyDescent="0.4">
      <c r="A121" s="164"/>
      <c r="B121" s="167">
        <f t="shared" si="4"/>
        <v>49</v>
      </c>
      <c r="C121" s="23"/>
      <c r="D121" s="48" t="s">
        <v>193</v>
      </c>
      <c r="E121" s="4" t="s">
        <v>101</v>
      </c>
      <c r="F121" s="35" t="s">
        <v>0</v>
      </c>
      <c r="G121" s="27"/>
    </row>
    <row r="122" spans="1:8" ht="15.75" thickTop="1" thickBot="1" x14ac:dyDescent="0.4">
      <c r="A122" s="164"/>
      <c r="B122" s="167"/>
      <c r="C122" s="23"/>
      <c r="D122" s="6" t="s">
        <v>565</v>
      </c>
      <c r="E122" s="7" t="s">
        <v>20</v>
      </c>
      <c r="F122" s="8" t="s">
        <v>21</v>
      </c>
      <c r="G122" s="8" t="s">
        <v>5</v>
      </c>
    </row>
    <row r="123" spans="1:8" ht="51.75" thickTop="1" thickBot="1" x14ac:dyDescent="0.4">
      <c r="A123" s="164"/>
      <c r="B123" s="167">
        <f>B121+1</f>
        <v>50</v>
      </c>
      <c r="C123" s="23"/>
      <c r="D123" s="46" t="s">
        <v>1155</v>
      </c>
      <c r="E123" s="4" t="s">
        <v>101</v>
      </c>
      <c r="F123" s="35" t="s">
        <v>0</v>
      </c>
      <c r="G123" s="27"/>
    </row>
    <row r="124" spans="1:8" ht="64.5" thickTop="1" thickBot="1" x14ac:dyDescent="0.4">
      <c r="A124" s="164"/>
      <c r="B124" s="167">
        <f>B123+1</f>
        <v>51</v>
      </c>
      <c r="C124" s="23"/>
      <c r="D124" s="46" t="s">
        <v>229</v>
      </c>
      <c r="E124" s="4" t="s">
        <v>101</v>
      </c>
      <c r="F124" s="35" t="s">
        <v>0</v>
      </c>
      <c r="G124" s="27"/>
    </row>
    <row r="125" spans="1:8" ht="26.25" thickTop="1" thickBot="1" x14ac:dyDescent="0.4">
      <c r="A125" s="164"/>
      <c r="B125" s="167">
        <f t="shared" ref="B125:B138" si="5">B124+1</f>
        <v>52</v>
      </c>
      <c r="C125" s="23"/>
      <c r="D125" s="48" t="s">
        <v>376</v>
      </c>
      <c r="E125" s="4" t="s">
        <v>101</v>
      </c>
      <c r="F125" s="35" t="s">
        <v>0</v>
      </c>
      <c r="G125" s="27"/>
    </row>
    <row r="126" spans="1:8" ht="39" thickTop="1" thickBot="1" x14ac:dyDescent="0.4">
      <c r="A126" s="164"/>
      <c r="B126" s="167">
        <f t="shared" si="5"/>
        <v>53</v>
      </c>
      <c r="C126" s="23"/>
      <c r="D126" s="48" t="s">
        <v>1103</v>
      </c>
      <c r="E126" s="4" t="s">
        <v>101</v>
      </c>
      <c r="F126" s="35" t="s">
        <v>0</v>
      </c>
      <c r="G126" s="27"/>
    </row>
    <row r="127" spans="1:8" ht="51.75" thickTop="1" thickBot="1" x14ac:dyDescent="0.4">
      <c r="A127" s="164"/>
      <c r="B127" s="167">
        <f t="shared" si="5"/>
        <v>54</v>
      </c>
      <c r="C127" s="23"/>
      <c r="D127" s="46" t="s">
        <v>1104</v>
      </c>
      <c r="E127" s="4" t="s">
        <v>101</v>
      </c>
      <c r="F127" s="35" t="s">
        <v>0</v>
      </c>
      <c r="G127" s="27"/>
    </row>
    <row r="128" spans="1:8" ht="77" customHeight="1" thickTop="1" thickBot="1" x14ac:dyDescent="0.4">
      <c r="A128" s="164"/>
      <c r="B128" s="167">
        <f t="shared" si="5"/>
        <v>55</v>
      </c>
      <c r="C128" s="23"/>
      <c r="D128" s="46" t="s">
        <v>658</v>
      </c>
      <c r="E128" s="4" t="s">
        <v>101</v>
      </c>
      <c r="F128" s="35" t="s">
        <v>0</v>
      </c>
      <c r="G128" s="27"/>
    </row>
    <row r="129" spans="1:8" ht="77" customHeight="1" thickTop="1" thickBot="1" x14ac:dyDescent="0.4">
      <c r="A129" s="164"/>
      <c r="B129" s="167">
        <f t="shared" si="5"/>
        <v>56</v>
      </c>
      <c r="C129" s="23"/>
      <c r="D129" s="46" t="s">
        <v>659</v>
      </c>
      <c r="E129" s="4" t="s">
        <v>101</v>
      </c>
      <c r="F129" s="35" t="s">
        <v>0</v>
      </c>
      <c r="G129" s="27"/>
    </row>
    <row r="130" spans="1:8" ht="77" customHeight="1" thickTop="1" thickBot="1" x14ac:dyDescent="0.4">
      <c r="A130" s="164"/>
      <c r="B130" s="167">
        <f t="shared" si="5"/>
        <v>57</v>
      </c>
      <c r="C130" s="23"/>
      <c r="D130" s="49" t="s">
        <v>660</v>
      </c>
      <c r="E130" s="4" t="s">
        <v>101</v>
      </c>
      <c r="F130" s="35" t="s">
        <v>0</v>
      </c>
      <c r="G130" s="27"/>
    </row>
    <row r="131" spans="1:8" ht="39" thickTop="1" thickBot="1" x14ac:dyDescent="0.4">
      <c r="A131" s="164"/>
      <c r="B131" s="167">
        <f>B130+1</f>
        <v>58</v>
      </c>
      <c r="C131" s="23"/>
      <c r="D131" s="43" t="s">
        <v>569</v>
      </c>
      <c r="E131" s="4" t="s">
        <v>101</v>
      </c>
      <c r="F131" s="35" t="s">
        <v>0</v>
      </c>
      <c r="G131" s="27"/>
    </row>
    <row r="132" spans="1:8" ht="26.25" thickTop="1" thickBot="1" x14ac:dyDescent="0.4">
      <c r="A132" s="164"/>
      <c r="B132" s="167">
        <f t="shared" si="5"/>
        <v>59</v>
      </c>
      <c r="C132" s="23"/>
      <c r="D132" s="46" t="s">
        <v>570</v>
      </c>
      <c r="E132" s="4" t="s">
        <v>101</v>
      </c>
      <c r="F132" s="35" t="s">
        <v>0</v>
      </c>
      <c r="G132" s="27"/>
    </row>
    <row r="133" spans="1:8" ht="26.65" thickTop="1" thickBot="1" x14ac:dyDescent="0.4">
      <c r="A133" s="164"/>
      <c r="B133" s="167">
        <f t="shared" si="5"/>
        <v>60</v>
      </c>
      <c r="C133" s="23"/>
      <c r="D133" s="43" t="s">
        <v>571</v>
      </c>
      <c r="E133" s="4" t="s">
        <v>101</v>
      </c>
      <c r="F133" s="35" t="s">
        <v>0</v>
      </c>
      <c r="G133" s="27"/>
    </row>
    <row r="134" spans="1:8" ht="26.25" thickTop="1" thickBot="1" x14ac:dyDescent="0.4">
      <c r="A134" s="164"/>
      <c r="B134" s="167">
        <f t="shared" si="5"/>
        <v>61</v>
      </c>
      <c r="C134" s="23"/>
      <c r="D134" s="46" t="s">
        <v>1105</v>
      </c>
      <c r="E134" s="4" t="s">
        <v>101</v>
      </c>
      <c r="F134" s="35" t="s">
        <v>0</v>
      </c>
      <c r="G134" s="27"/>
    </row>
    <row r="135" spans="1:8" ht="103.15" thickTop="1" thickBot="1" x14ac:dyDescent="0.4">
      <c r="A135" s="164"/>
      <c r="B135" s="167">
        <f t="shared" si="5"/>
        <v>62</v>
      </c>
      <c r="C135" s="23"/>
      <c r="D135" s="43" t="s">
        <v>600</v>
      </c>
      <c r="E135" s="4" t="s">
        <v>101</v>
      </c>
      <c r="F135" s="35" t="s">
        <v>0</v>
      </c>
      <c r="G135" s="27"/>
      <c r="H135" s="292"/>
    </row>
    <row r="136" spans="1:8" ht="26.25" thickTop="1" thickBot="1" x14ac:dyDescent="0.4">
      <c r="A136" s="164"/>
      <c r="B136" s="167">
        <f t="shared" si="5"/>
        <v>63</v>
      </c>
      <c r="C136" s="23"/>
      <c r="D136" s="46" t="s">
        <v>1106</v>
      </c>
      <c r="E136" s="4" t="s">
        <v>101</v>
      </c>
      <c r="F136" s="35" t="s">
        <v>0</v>
      </c>
      <c r="G136" s="27"/>
    </row>
    <row r="137" spans="1:8" ht="26.25" thickTop="1" thickBot="1" x14ac:dyDescent="0.4">
      <c r="A137" s="164"/>
      <c r="B137" s="167">
        <f t="shared" si="5"/>
        <v>64</v>
      </c>
      <c r="C137" s="23"/>
      <c r="D137" s="46" t="s">
        <v>1107</v>
      </c>
      <c r="E137" s="4" t="s">
        <v>101</v>
      </c>
      <c r="F137" s="35" t="s">
        <v>0</v>
      </c>
      <c r="G137" s="27"/>
    </row>
    <row r="138" spans="1:8" ht="26.65" thickTop="1" thickBot="1" x14ac:dyDescent="0.4">
      <c r="A138" s="164"/>
      <c r="B138" s="167">
        <f t="shared" si="5"/>
        <v>65</v>
      </c>
      <c r="C138" s="23"/>
      <c r="D138" s="46" t="s">
        <v>572</v>
      </c>
      <c r="E138" s="4" t="s">
        <v>101</v>
      </c>
      <c r="F138" s="35" t="s">
        <v>0</v>
      </c>
      <c r="G138" s="27"/>
    </row>
    <row r="139" spans="1:8" ht="39" thickTop="1" thickBot="1" x14ac:dyDescent="0.4">
      <c r="A139" s="164"/>
      <c r="B139" s="167">
        <f>B138+1</f>
        <v>66</v>
      </c>
      <c r="C139" s="23"/>
      <c r="D139" s="46" t="s">
        <v>1108</v>
      </c>
      <c r="E139" s="4" t="s">
        <v>101</v>
      </c>
      <c r="F139" s="35" t="s">
        <v>0</v>
      </c>
      <c r="G139" s="27"/>
    </row>
    <row r="140" spans="1:8" ht="15.75" thickTop="1" thickBot="1" x14ac:dyDescent="0.4">
      <c r="A140" s="164"/>
      <c r="B140" s="167"/>
      <c r="C140" s="23"/>
      <c r="D140" s="6" t="s">
        <v>566</v>
      </c>
      <c r="E140" s="7" t="s">
        <v>20</v>
      </c>
      <c r="F140" s="8" t="s">
        <v>21</v>
      </c>
      <c r="G140" s="8" t="s">
        <v>5</v>
      </c>
    </row>
    <row r="141" spans="1:8" ht="51.75" thickTop="1" thickBot="1" x14ac:dyDescent="0.4">
      <c r="A141" s="164"/>
      <c r="B141" s="167">
        <f>B139+1</f>
        <v>67</v>
      </c>
      <c r="C141" s="23"/>
      <c r="D141" s="52" t="s">
        <v>1156</v>
      </c>
      <c r="E141" s="4" t="s">
        <v>101</v>
      </c>
      <c r="F141" s="35" t="s">
        <v>0</v>
      </c>
      <c r="G141" s="27"/>
    </row>
    <row r="142" spans="1:8" ht="21" thickTop="1" thickBot="1" x14ac:dyDescent="0.4">
      <c r="A142" s="164"/>
      <c r="B142" s="167">
        <f t="shared" ref="B142:B148" si="6">B141+1</f>
        <v>68</v>
      </c>
      <c r="C142" s="23"/>
      <c r="D142" s="52" t="s">
        <v>595</v>
      </c>
      <c r="E142" s="4" t="s">
        <v>101</v>
      </c>
      <c r="F142" s="35" t="s">
        <v>0</v>
      </c>
      <c r="G142" s="27"/>
    </row>
    <row r="143" spans="1:8" ht="51.75" thickTop="1" thickBot="1" x14ac:dyDescent="0.4">
      <c r="A143" s="164"/>
      <c r="B143" s="167">
        <f t="shared" si="6"/>
        <v>69</v>
      </c>
      <c r="C143" s="23"/>
      <c r="D143" s="46" t="s">
        <v>1109</v>
      </c>
      <c r="E143" s="4" t="s">
        <v>101</v>
      </c>
      <c r="F143" s="35" t="s">
        <v>0</v>
      </c>
      <c r="G143" s="27"/>
    </row>
    <row r="144" spans="1:8" ht="26.25" thickTop="1" thickBot="1" x14ac:dyDescent="0.4">
      <c r="A144" s="164"/>
      <c r="B144" s="167">
        <f t="shared" si="6"/>
        <v>70</v>
      </c>
      <c r="C144" s="23"/>
      <c r="D144" s="52" t="s">
        <v>331</v>
      </c>
      <c r="E144" s="4" t="s">
        <v>101</v>
      </c>
      <c r="F144" s="35" t="s">
        <v>0</v>
      </c>
      <c r="G144" s="27"/>
    </row>
    <row r="145" spans="1:7" ht="21" thickTop="1" thickBot="1" x14ac:dyDescent="0.4">
      <c r="A145" s="164"/>
      <c r="B145" s="167">
        <f t="shared" si="6"/>
        <v>71</v>
      </c>
      <c r="C145" s="23"/>
      <c r="D145" s="46" t="s">
        <v>1172</v>
      </c>
      <c r="E145" s="4" t="s">
        <v>101</v>
      </c>
      <c r="F145" s="35" t="s">
        <v>0</v>
      </c>
      <c r="G145" s="27"/>
    </row>
    <row r="146" spans="1:7" ht="26.25" thickTop="1" thickBot="1" x14ac:dyDescent="0.4">
      <c r="A146" s="164"/>
      <c r="B146" s="167">
        <f>B143+1</f>
        <v>70</v>
      </c>
      <c r="C146" s="23"/>
      <c r="D146" s="52" t="s">
        <v>577</v>
      </c>
      <c r="E146" s="4" t="s">
        <v>101</v>
      </c>
      <c r="F146" s="35" t="s">
        <v>0</v>
      </c>
      <c r="G146" s="27"/>
    </row>
    <row r="147" spans="1:7" ht="64.900000000000006" thickTop="1" thickBot="1" x14ac:dyDescent="0.4">
      <c r="A147" s="164"/>
      <c r="B147" s="167">
        <f>B146+1</f>
        <v>71</v>
      </c>
      <c r="C147" s="23"/>
      <c r="D147" s="46" t="s">
        <v>601</v>
      </c>
      <c r="E147" s="4" t="s">
        <v>101</v>
      </c>
      <c r="F147" s="35" t="s">
        <v>0</v>
      </c>
      <c r="G147" s="27"/>
    </row>
    <row r="148" spans="1:7" ht="13.9" thickTop="1" thickBot="1" x14ac:dyDescent="0.4">
      <c r="A148" s="164"/>
      <c r="B148" s="167">
        <f t="shared" si="6"/>
        <v>72</v>
      </c>
      <c r="C148" s="23"/>
      <c r="D148" s="54" t="s">
        <v>343</v>
      </c>
      <c r="E148" s="3"/>
      <c r="F148" s="3"/>
      <c r="G148" s="3"/>
    </row>
    <row r="149" spans="1:7" ht="21" thickTop="1" thickBot="1" x14ac:dyDescent="0.4">
      <c r="A149" s="164"/>
      <c r="B149" s="167">
        <f t="shared" ref="B149:B158" si="7">B148+1</f>
        <v>73</v>
      </c>
      <c r="C149" s="23"/>
      <c r="D149" s="52" t="s">
        <v>340</v>
      </c>
      <c r="E149" s="4" t="s">
        <v>101</v>
      </c>
      <c r="F149" s="35" t="s">
        <v>0</v>
      </c>
      <c r="G149" s="27"/>
    </row>
    <row r="150" spans="1:7" ht="21" thickTop="1" thickBot="1" x14ac:dyDescent="0.4">
      <c r="A150" s="164"/>
      <c r="B150" s="167">
        <f t="shared" si="7"/>
        <v>74</v>
      </c>
      <c r="C150" s="23"/>
      <c r="D150" s="52" t="s">
        <v>341</v>
      </c>
      <c r="E150" s="4" t="s">
        <v>101</v>
      </c>
      <c r="F150" s="35" t="s">
        <v>0</v>
      </c>
      <c r="G150" s="27"/>
    </row>
    <row r="151" spans="1:7" ht="21" thickTop="1" thickBot="1" x14ac:dyDescent="0.4">
      <c r="A151" s="164"/>
      <c r="B151" s="167">
        <f t="shared" si="7"/>
        <v>75</v>
      </c>
      <c r="C151" s="23"/>
      <c r="D151" s="52" t="s">
        <v>342</v>
      </c>
      <c r="E151" s="4" t="s">
        <v>101</v>
      </c>
      <c r="F151" s="35" t="s">
        <v>0</v>
      </c>
      <c r="G151" s="27"/>
    </row>
    <row r="152" spans="1:7" ht="21" thickTop="1" thickBot="1" x14ac:dyDescent="0.4">
      <c r="A152" s="164"/>
      <c r="B152" s="167">
        <f t="shared" si="7"/>
        <v>76</v>
      </c>
      <c r="C152" s="23"/>
      <c r="D152" s="52" t="s">
        <v>379</v>
      </c>
      <c r="E152" s="4" t="s">
        <v>101</v>
      </c>
      <c r="F152" s="35" t="s">
        <v>0</v>
      </c>
      <c r="G152" s="27"/>
    </row>
    <row r="153" spans="1:7" ht="21" thickTop="1" thickBot="1" x14ac:dyDescent="0.4">
      <c r="A153" s="164"/>
      <c r="B153" s="167">
        <f t="shared" si="7"/>
        <v>77</v>
      </c>
      <c r="C153" s="23"/>
      <c r="D153" s="52" t="s">
        <v>380</v>
      </c>
      <c r="E153" s="4" t="s">
        <v>101</v>
      </c>
      <c r="F153" s="35" t="s">
        <v>0</v>
      </c>
      <c r="G153" s="27"/>
    </row>
    <row r="154" spans="1:7" ht="26.25" thickTop="1" thickBot="1" x14ac:dyDescent="0.4">
      <c r="A154" s="164"/>
      <c r="B154" s="167">
        <f t="shared" si="7"/>
        <v>78</v>
      </c>
      <c r="C154" s="23"/>
      <c r="D154" s="52" t="s">
        <v>307</v>
      </c>
      <c r="E154" s="4" t="s">
        <v>101</v>
      </c>
      <c r="F154" s="35" t="s">
        <v>0</v>
      </c>
      <c r="G154" s="27"/>
    </row>
    <row r="155" spans="1:7" ht="26.25" thickTop="1" thickBot="1" x14ac:dyDescent="0.4">
      <c r="A155" s="164"/>
      <c r="B155" s="167">
        <f t="shared" si="7"/>
        <v>79</v>
      </c>
      <c r="C155" s="23"/>
      <c r="D155" s="52" t="s">
        <v>1110</v>
      </c>
      <c r="E155" s="4" t="s">
        <v>101</v>
      </c>
      <c r="F155" s="35" t="s">
        <v>0</v>
      </c>
      <c r="G155" s="27"/>
    </row>
    <row r="156" spans="1:7" ht="39" thickTop="1" thickBot="1" x14ac:dyDescent="0.4">
      <c r="A156" s="164"/>
      <c r="B156" s="167">
        <f t="shared" si="7"/>
        <v>80</v>
      </c>
      <c r="C156" s="23"/>
      <c r="D156" s="52" t="s">
        <v>1111</v>
      </c>
      <c r="E156" s="4" t="s">
        <v>101</v>
      </c>
      <c r="F156" s="35" t="s">
        <v>0</v>
      </c>
      <c r="G156" s="27"/>
    </row>
    <row r="157" spans="1:7" ht="26.25" thickTop="1" thickBot="1" x14ac:dyDescent="0.4">
      <c r="A157" s="164"/>
      <c r="B157" s="167">
        <f t="shared" si="7"/>
        <v>81</v>
      </c>
      <c r="C157" s="23"/>
      <c r="D157" s="43" t="s">
        <v>1112</v>
      </c>
      <c r="E157" s="4" t="s">
        <v>101</v>
      </c>
      <c r="F157" s="35" t="s">
        <v>0</v>
      </c>
      <c r="G157" s="27"/>
    </row>
    <row r="158" spans="1:7" ht="26.25" thickTop="1" thickBot="1" x14ac:dyDescent="0.4">
      <c r="A158" s="164"/>
      <c r="B158" s="167">
        <f t="shared" si="7"/>
        <v>82</v>
      </c>
      <c r="C158" s="23"/>
      <c r="D158" s="43" t="s">
        <v>232</v>
      </c>
      <c r="E158" s="4" t="s">
        <v>101</v>
      </c>
      <c r="F158" s="35" t="s">
        <v>0</v>
      </c>
      <c r="G158" s="27"/>
    </row>
    <row r="159" spans="1:7" ht="15.75" thickTop="1" thickBot="1" x14ac:dyDescent="0.4">
      <c r="B159" s="167"/>
      <c r="C159" s="26"/>
      <c r="D159" s="15" t="s">
        <v>70</v>
      </c>
      <c r="E159" s="7" t="s">
        <v>20</v>
      </c>
      <c r="F159" s="8" t="s">
        <v>21</v>
      </c>
      <c r="G159" s="8" t="s">
        <v>5</v>
      </c>
    </row>
    <row r="160" spans="1:7" ht="27" thickTop="1" thickBot="1" x14ac:dyDescent="0.4">
      <c r="B160" s="167">
        <f>B158+1</f>
        <v>83</v>
      </c>
      <c r="C160" s="26"/>
      <c r="D160" s="54" t="s">
        <v>1256</v>
      </c>
      <c r="E160" s="3"/>
      <c r="F160" s="3"/>
      <c r="G160" s="5"/>
    </row>
    <row r="161" spans="2:8" ht="21" thickTop="1" thickBot="1" x14ac:dyDescent="0.4">
      <c r="B161" s="167">
        <f>B160+1</f>
        <v>84</v>
      </c>
      <c r="C161" s="26"/>
      <c r="D161" s="52" t="s">
        <v>1113</v>
      </c>
      <c r="E161" s="4" t="s">
        <v>101</v>
      </c>
      <c r="F161" s="35" t="s">
        <v>0</v>
      </c>
      <c r="G161" s="27"/>
    </row>
    <row r="162" spans="2:8" ht="26.25" thickTop="1" thickBot="1" x14ac:dyDescent="0.4">
      <c r="B162" s="167">
        <f t="shared" ref="B162:B175" si="8">B161+1</f>
        <v>85</v>
      </c>
      <c r="C162" s="26"/>
      <c r="D162" s="52" t="s">
        <v>1114</v>
      </c>
      <c r="E162" s="4" t="s">
        <v>101</v>
      </c>
      <c r="F162" s="35" t="s">
        <v>0</v>
      </c>
      <c r="G162" s="27"/>
    </row>
    <row r="163" spans="2:8" ht="26.25" thickTop="1" thickBot="1" x14ac:dyDescent="0.4">
      <c r="B163" s="167">
        <f t="shared" si="8"/>
        <v>86</v>
      </c>
      <c r="C163" s="26"/>
      <c r="D163" s="52" t="s">
        <v>1115</v>
      </c>
      <c r="E163" s="4" t="s">
        <v>101</v>
      </c>
      <c r="F163" s="35" t="s">
        <v>0</v>
      </c>
      <c r="G163" s="27"/>
    </row>
    <row r="164" spans="2:8" ht="39" thickTop="1" thickBot="1" x14ac:dyDescent="0.4">
      <c r="B164" s="167">
        <f t="shared" si="8"/>
        <v>87</v>
      </c>
      <c r="C164" s="26"/>
      <c r="D164" s="52" t="s">
        <v>591</v>
      </c>
      <c r="E164" s="4" t="s">
        <v>101</v>
      </c>
      <c r="F164" s="35" t="s">
        <v>0</v>
      </c>
      <c r="G164" s="27"/>
    </row>
    <row r="165" spans="2:8" ht="26.25" thickTop="1" thickBot="1" x14ac:dyDescent="0.4">
      <c r="B165" s="167">
        <f t="shared" si="8"/>
        <v>88</v>
      </c>
      <c r="C165" s="26"/>
      <c r="D165" s="52" t="s">
        <v>1116</v>
      </c>
      <c r="E165" s="4" t="s">
        <v>101</v>
      </c>
      <c r="F165" s="35" t="s">
        <v>0</v>
      </c>
      <c r="G165" s="27"/>
    </row>
    <row r="166" spans="2:8" ht="39" thickTop="1" thickBot="1" x14ac:dyDescent="0.4">
      <c r="B166" s="167">
        <f t="shared" si="8"/>
        <v>89</v>
      </c>
      <c r="C166" s="26"/>
      <c r="D166" s="52" t="s">
        <v>1117</v>
      </c>
      <c r="E166" s="4" t="s">
        <v>101</v>
      </c>
      <c r="F166" s="35" t="s">
        <v>0</v>
      </c>
      <c r="G166" s="27"/>
    </row>
    <row r="167" spans="2:8" ht="51.5" customHeight="1" thickTop="1" thickBot="1" x14ac:dyDescent="0.4">
      <c r="B167" s="167">
        <f t="shared" si="8"/>
        <v>90</v>
      </c>
      <c r="C167" s="26"/>
      <c r="D167" s="54" t="s">
        <v>332</v>
      </c>
      <c r="E167" s="3"/>
      <c r="F167" s="3"/>
      <c r="G167" s="5"/>
    </row>
    <row r="168" spans="2:8" ht="21" thickTop="1" thickBot="1" x14ac:dyDescent="0.4">
      <c r="B168" s="167">
        <f t="shared" si="8"/>
        <v>91</v>
      </c>
      <c r="C168" s="26"/>
      <c r="D168" s="52" t="s">
        <v>696</v>
      </c>
      <c r="E168" s="4" t="s">
        <v>101</v>
      </c>
      <c r="F168" s="35" t="s">
        <v>0</v>
      </c>
      <c r="G168" s="27"/>
      <c r="H168" s="249"/>
    </row>
    <row r="169" spans="2:8" ht="21" thickTop="1" thickBot="1" x14ac:dyDescent="0.4">
      <c r="B169" s="167">
        <f t="shared" si="8"/>
        <v>92</v>
      </c>
      <c r="C169" s="26"/>
      <c r="D169" s="52" t="s">
        <v>382</v>
      </c>
      <c r="E169" s="4" t="s">
        <v>101</v>
      </c>
      <c r="F169" s="35" t="s">
        <v>0</v>
      </c>
      <c r="G169" s="27"/>
    </row>
    <row r="170" spans="2:8" ht="21" thickTop="1" thickBot="1" x14ac:dyDescent="0.4">
      <c r="B170" s="167">
        <f t="shared" si="8"/>
        <v>93</v>
      </c>
      <c r="C170" s="26"/>
      <c r="D170" s="52" t="s">
        <v>661</v>
      </c>
      <c r="E170" s="4" t="s">
        <v>101</v>
      </c>
      <c r="F170" s="35" t="s">
        <v>0</v>
      </c>
      <c r="G170" s="27"/>
    </row>
    <row r="171" spans="2:8" ht="21" thickTop="1" thickBot="1" x14ac:dyDescent="0.45">
      <c r="B171" s="167">
        <f t="shared" si="8"/>
        <v>94</v>
      </c>
      <c r="D171" s="52" t="s">
        <v>335</v>
      </c>
      <c r="E171" s="4" t="s">
        <v>101</v>
      </c>
      <c r="F171" s="35" t="s">
        <v>0</v>
      </c>
      <c r="G171" s="27"/>
    </row>
    <row r="172" spans="2:8" ht="21" thickTop="1" thickBot="1" x14ac:dyDescent="0.45">
      <c r="B172" s="167">
        <f t="shared" si="8"/>
        <v>95</v>
      </c>
      <c r="D172" s="52" t="s">
        <v>336</v>
      </c>
      <c r="E172" s="4" t="s">
        <v>101</v>
      </c>
      <c r="F172" s="35" t="s">
        <v>0</v>
      </c>
      <c r="G172" s="27"/>
    </row>
    <row r="173" spans="2:8" ht="21" thickTop="1" thickBot="1" x14ac:dyDescent="0.45">
      <c r="B173" s="167">
        <f>B172+1</f>
        <v>96</v>
      </c>
      <c r="D173" s="52" t="s">
        <v>592</v>
      </c>
      <c r="E173" s="4" t="s">
        <v>101</v>
      </c>
      <c r="F173" s="35" t="s">
        <v>0</v>
      </c>
      <c r="G173" s="27"/>
    </row>
    <row r="174" spans="2:8" ht="21" thickTop="1" thickBot="1" x14ac:dyDescent="0.45">
      <c r="B174" s="167">
        <f>B173+1</f>
        <v>97</v>
      </c>
      <c r="D174" s="52" t="s">
        <v>337</v>
      </c>
      <c r="E174" s="4" t="s">
        <v>101</v>
      </c>
      <c r="F174" s="35" t="s">
        <v>0</v>
      </c>
      <c r="G174" s="27"/>
    </row>
    <row r="175" spans="2:8" ht="26.25" thickTop="1" thickBot="1" x14ac:dyDescent="0.45">
      <c r="B175" s="167">
        <f t="shared" si="8"/>
        <v>98</v>
      </c>
      <c r="D175" s="52" t="s">
        <v>662</v>
      </c>
      <c r="E175" s="4" t="s">
        <v>101</v>
      </c>
      <c r="F175" s="35" t="s">
        <v>0</v>
      </c>
      <c r="G175" s="27"/>
    </row>
    <row r="176" spans="2:8" ht="13.5" thickTop="1" x14ac:dyDescent="0.4"/>
  </sheetData>
  <mergeCells count="2">
    <mergeCell ref="D3:E3"/>
    <mergeCell ref="D6:G6"/>
  </mergeCells>
  <dataValidations count="3">
    <dataValidation type="textLength" operator="lessThan" allowBlank="1" showInputMessage="1" showErrorMessage="1" errorTitle="Input length" error="Response must be less than 400 characters long" sqref="G161:G166 F67 G83:G91 G168:G175 G67:G81 G94:G139 G141:G158 G10:G64" xr:uid="{00000000-0002-0000-0000-000004000000}">
      <formula1>50</formula1>
    </dataValidation>
    <dataValidation type="textLength" allowBlank="1" showInputMessage="1" showErrorMessage="1" errorTitle="Input length" error="Response must be less than 400 characters long" sqref="G148 F86 F108 F110:F111" xr:uid="{00000000-0002-0000-0000-000003000000}">
      <formula1>0</formula1>
      <formula2>400</formula2>
    </dataValidation>
    <dataValidation type="decimal" allowBlank="1" showInputMessage="1" showErrorMessage="1" errorTitle="Percentage" error="Enter a percentage between 0%-100%" sqref="F87" xr:uid="{00000000-0002-0000-0000-000001000000}">
      <formula1>0</formula1>
      <formula2>1</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8000000}">
          <x14:formula1>
            <xm:f>DropDown!$C$1:$C$2</xm:f>
          </x14:formula1>
          <xm:sqref>F68:F73 F122 F148</xm:sqref>
        </x14:dataValidation>
        <x14:dataValidation type="list" allowBlank="1" showInputMessage="1" showErrorMessage="1" xr:uid="{00000000-0002-0000-0000-000007000000}">
          <x14:formula1>
            <xm:f>DropDown!$B$1:$B$3</xm:f>
          </x14:formula1>
          <xm:sqref>F168:F175 F83:F91 F161:F166 F68:F81 F94:F139 F141:F158 F10:F64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3A935-A484-418D-84AB-0DFD462F7111}">
  <sheetPr>
    <pageSetUpPr autoPageBreaks="0" fitToPage="1"/>
  </sheetPr>
  <dimension ref="A2:K65"/>
  <sheetViews>
    <sheetView showGridLines="0" zoomScaleNormal="100" workbookViewId="0">
      <selection activeCell="E36" sqref="E36"/>
    </sheetView>
  </sheetViews>
  <sheetFormatPr defaultColWidth="9.19921875" defaultRowHeight="13.15" x14ac:dyDescent="0.4"/>
  <cols>
    <col min="1" max="1" width="3.53125" style="153" bestFit="1" customWidth="1"/>
    <col min="2" max="2" width="5" style="154" customWidth="1"/>
    <col min="3" max="3" width="4.46484375" style="155" bestFit="1" customWidth="1"/>
    <col min="4" max="4" width="84.6640625" style="156" customWidth="1"/>
    <col min="5" max="5" width="26" style="157" customWidth="1"/>
    <col min="6" max="9" width="22.6640625" style="157" customWidth="1"/>
    <col min="10" max="10" width="35.796875" style="157" customWidth="1"/>
    <col min="11" max="16384" width="9.19921875" style="157"/>
  </cols>
  <sheetData>
    <row r="2" spans="1:10" ht="33" customHeight="1" x14ac:dyDescent="0.4"/>
    <row r="3" spans="1:10" ht="20.25" x14ac:dyDescent="0.4">
      <c r="D3" s="517" t="str">
        <f>Questionnaire!D3</f>
        <v>Request for PBM Proposal (RFP) for University of Arkansas</v>
      </c>
      <c r="E3" s="517"/>
    </row>
    <row r="4" spans="1:10" ht="16.899999999999999" x14ac:dyDescent="0.4">
      <c r="D4" s="158" t="s">
        <v>514</v>
      </c>
      <c r="F4" s="159"/>
      <c r="G4" s="159"/>
      <c r="H4" s="159"/>
      <c r="I4" s="159"/>
      <c r="J4" s="159"/>
    </row>
    <row r="5" spans="1:10" x14ac:dyDescent="0.4">
      <c r="D5" s="1"/>
    </row>
    <row r="6" spans="1:10" ht="21" customHeight="1" x14ac:dyDescent="0.4">
      <c r="D6" s="523" t="s">
        <v>616</v>
      </c>
      <c r="E6" s="523"/>
      <c r="F6" s="523"/>
      <c r="G6" s="523"/>
      <c r="H6" s="523"/>
      <c r="I6" s="523"/>
      <c r="J6" s="523"/>
    </row>
    <row r="8" spans="1:10" ht="51" x14ac:dyDescent="0.4">
      <c r="D8" s="15" t="s">
        <v>552</v>
      </c>
      <c r="E8" s="7"/>
      <c r="F8" s="211" t="s">
        <v>515</v>
      </c>
      <c r="G8" s="211" t="s">
        <v>587</v>
      </c>
      <c r="H8" s="211" t="s">
        <v>516</v>
      </c>
      <c r="I8" s="211" t="s">
        <v>517</v>
      </c>
      <c r="J8" s="8"/>
    </row>
    <row r="9" spans="1:10" ht="15.4" thickBot="1" x14ac:dyDescent="0.45">
      <c r="A9" s="155" t="s">
        <v>79</v>
      </c>
      <c r="D9" s="39"/>
      <c r="E9" s="7" t="s">
        <v>20</v>
      </c>
      <c r="F9" s="8" t="s">
        <v>21</v>
      </c>
      <c r="G9" s="8" t="s">
        <v>21</v>
      </c>
      <c r="H9" s="8" t="s">
        <v>21</v>
      </c>
      <c r="I9" s="8" t="s">
        <v>21</v>
      </c>
      <c r="J9" s="8" t="s">
        <v>5</v>
      </c>
    </row>
    <row r="10" spans="1:10" ht="13.9" thickTop="1" thickBot="1" x14ac:dyDescent="0.45">
      <c r="A10" s="155"/>
      <c r="B10" s="167">
        <v>1</v>
      </c>
      <c r="D10" s="50" t="s">
        <v>543</v>
      </c>
      <c r="E10" s="4" t="s">
        <v>589</v>
      </c>
      <c r="F10" s="45"/>
      <c r="G10" s="45"/>
      <c r="H10" s="45"/>
      <c r="I10" s="45"/>
      <c r="J10" s="27"/>
    </row>
    <row r="11" spans="1:10" ht="13.9" thickTop="1" thickBot="1" x14ac:dyDescent="0.45">
      <c r="B11" s="167">
        <v>2</v>
      </c>
      <c r="D11" s="50" t="s">
        <v>528</v>
      </c>
      <c r="E11" s="4" t="s">
        <v>589</v>
      </c>
      <c r="F11" s="45"/>
      <c r="G11" s="45"/>
      <c r="H11" s="45"/>
      <c r="I11" s="45"/>
      <c r="J11" s="27"/>
    </row>
    <row r="12" spans="1:10" ht="13.9" thickTop="1" thickBot="1" x14ac:dyDescent="0.45">
      <c r="B12" s="167">
        <v>3</v>
      </c>
      <c r="D12" s="50" t="s">
        <v>557</v>
      </c>
      <c r="E12" s="4" t="s">
        <v>589</v>
      </c>
      <c r="F12" s="45"/>
      <c r="G12" s="45"/>
      <c r="H12" s="45"/>
      <c r="I12" s="45"/>
      <c r="J12" s="27"/>
    </row>
    <row r="13" spans="1:10" ht="13.9" thickTop="1" thickBot="1" x14ac:dyDescent="0.45">
      <c r="B13" s="167">
        <v>4</v>
      </c>
      <c r="D13" s="50" t="s">
        <v>529</v>
      </c>
      <c r="E13" s="4" t="s">
        <v>589</v>
      </c>
      <c r="F13" s="45"/>
      <c r="G13" s="45"/>
      <c r="H13" s="45"/>
      <c r="I13" s="45"/>
      <c r="J13" s="27"/>
    </row>
    <row r="14" spans="1:10" ht="13.9" thickTop="1" thickBot="1" x14ac:dyDescent="0.45">
      <c r="B14" s="167">
        <v>5</v>
      </c>
      <c r="D14" s="50" t="s">
        <v>549</v>
      </c>
      <c r="E14" s="4" t="s">
        <v>589</v>
      </c>
      <c r="F14" s="45"/>
      <c r="G14" s="45"/>
      <c r="H14" s="45"/>
      <c r="I14" s="45"/>
      <c r="J14" s="27"/>
    </row>
    <row r="15" spans="1:10" ht="13.9" thickTop="1" thickBot="1" x14ac:dyDescent="0.45">
      <c r="B15" s="167">
        <v>6</v>
      </c>
      <c r="D15" s="50" t="s">
        <v>526</v>
      </c>
      <c r="E15" s="4" t="s">
        <v>589</v>
      </c>
      <c r="F15" s="45"/>
      <c r="G15" s="45"/>
      <c r="H15" s="45"/>
      <c r="I15" s="45"/>
      <c r="J15" s="27"/>
    </row>
    <row r="16" spans="1:10" ht="13.9" thickTop="1" thickBot="1" x14ac:dyDescent="0.45">
      <c r="B16" s="167">
        <v>7</v>
      </c>
      <c r="D16" s="50" t="s">
        <v>551</v>
      </c>
      <c r="E16" s="4" t="s">
        <v>589</v>
      </c>
      <c r="F16" s="45"/>
      <c r="G16" s="45"/>
      <c r="H16" s="45"/>
      <c r="I16" s="45"/>
      <c r="J16" s="27"/>
    </row>
    <row r="17" spans="2:10" ht="13.9" thickTop="1" thickBot="1" x14ac:dyDescent="0.45">
      <c r="B17" s="167">
        <v>8</v>
      </c>
      <c r="D17" s="50" t="s">
        <v>544</v>
      </c>
      <c r="E17" s="4" t="s">
        <v>589</v>
      </c>
      <c r="F17" s="45"/>
      <c r="G17" s="45"/>
      <c r="H17" s="45"/>
      <c r="I17" s="45"/>
      <c r="J17" s="27"/>
    </row>
    <row r="18" spans="2:10" ht="13.9" thickTop="1" thickBot="1" x14ac:dyDescent="0.45">
      <c r="B18" s="167">
        <v>9</v>
      </c>
      <c r="D18" s="50" t="s">
        <v>414</v>
      </c>
      <c r="E18" s="4" t="s">
        <v>589</v>
      </c>
      <c r="F18" s="45"/>
      <c r="G18" s="45"/>
      <c r="H18" s="45"/>
      <c r="I18" s="45"/>
      <c r="J18" s="27"/>
    </row>
    <row r="19" spans="2:10" ht="13.9" thickTop="1" thickBot="1" x14ac:dyDescent="0.45">
      <c r="B19" s="167">
        <v>10</v>
      </c>
      <c r="D19" s="50" t="s">
        <v>530</v>
      </c>
      <c r="E19" s="4" t="s">
        <v>589</v>
      </c>
      <c r="F19" s="45"/>
      <c r="G19" s="45"/>
      <c r="H19" s="45"/>
      <c r="I19" s="45"/>
      <c r="J19" s="27"/>
    </row>
    <row r="20" spans="2:10" ht="13.9" thickTop="1" thickBot="1" x14ac:dyDescent="0.45">
      <c r="B20" s="167">
        <f>B19+1</f>
        <v>11</v>
      </c>
      <c r="D20" s="50" t="s">
        <v>588</v>
      </c>
      <c r="E20" s="4" t="s">
        <v>589</v>
      </c>
      <c r="F20" s="45"/>
      <c r="G20" s="45"/>
      <c r="H20" s="45"/>
      <c r="I20" s="45"/>
      <c r="J20" s="27"/>
    </row>
    <row r="21" spans="2:10" ht="13.9" thickTop="1" thickBot="1" x14ac:dyDescent="0.45">
      <c r="B21" s="167">
        <f t="shared" ref="B21:B58" si="0">B20+1</f>
        <v>12</v>
      </c>
      <c r="D21" s="50" t="s">
        <v>545</v>
      </c>
      <c r="E21" s="4" t="s">
        <v>589</v>
      </c>
      <c r="F21" s="45"/>
      <c r="G21" s="45"/>
      <c r="H21" s="45"/>
      <c r="I21" s="45"/>
      <c r="J21" s="27"/>
    </row>
    <row r="22" spans="2:10" ht="13.9" thickTop="1" thickBot="1" x14ac:dyDescent="0.45">
      <c r="B22" s="167">
        <f t="shared" si="0"/>
        <v>13</v>
      </c>
      <c r="D22" s="50" t="s">
        <v>519</v>
      </c>
      <c r="E22" s="4" t="s">
        <v>589</v>
      </c>
      <c r="F22" s="45"/>
      <c r="G22" s="45"/>
      <c r="H22" s="45"/>
      <c r="I22" s="45"/>
      <c r="J22" s="27"/>
    </row>
    <row r="23" spans="2:10" ht="13.9" thickTop="1" thickBot="1" x14ac:dyDescent="0.45">
      <c r="B23" s="167">
        <f t="shared" si="0"/>
        <v>14</v>
      </c>
      <c r="D23" s="50" t="s">
        <v>520</v>
      </c>
      <c r="E23" s="4" t="s">
        <v>589</v>
      </c>
      <c r="F23" s="45"/>
      <c r="G23" s="45"/>
      <c r="H23" s="45"/>
      <c r="I23" s="45"/>
      <c r="J23" s="27"/>
    </row>
    <row r="24" spans="2:10" ht="13.9" thickTop="1" thickBot="1" x14ac:dyDescent="0.45">
      <c r="B24" s="167">
        <f t="shared" si="0"/>
        <v>15</v>
      </c>
      <c r="D24" s="50" t="s">
        <v>524</v>
      </c>
      <c r="E24" s="4" t="s">
        <v>589</v>
      </c>
      <c r="F24" s="45"/>
      <c r="G24" s="45"/>
      <c r="H24" s="45"/>
      <c r="I24" s="45"/>
      <c r="J24" s="27"/>
    </row>
    <row r="25" spans="2:10" ht="13.9" thickTop="1" thickBot="1" x14ac:dyDescent="0.45">
      <c r="B25" s="167">
        <f t="shared" si="0"/>
        <v>16</v>
      </c>
      <c r="D25" s="50" t="s">
        <v>525</v>
      </c>
      <c r="E25" s="4" t="s">
        <v>589</v>
      </c>
      <c r="F25" s="45"/>
      <c r="G25" s="45"/>
      <c r="H25" s="45"/>
      <c r="I25" s="45"/>
      <c r="J25" s="27"/>
    </row>
    <row r="26" spans="2:10" ht="13.9" thickTop="1" thickBot="1" x14ac:dyDescent="0.45">
      <c r="B26" s="167">
        <f t="shared" si="0"/>
        <v>17</v>
      </c>
      <c r="D26" s="50" t="s">
        <v>523</v>
      </c>
      <c r="E26" s="4" t="s">
        <v>589</v>
      </c>
      <c r="F26" s="45"/>
      <c r="G26" s="45"/>
      <c r="H26" s="45"/>
      <c r="I26" s="45"/>
      <c r="J26" s="27"/>
    </row>
    <row r="27" spans="2:10" ht="13.9" thickTop="1" thickBot="1" x14ac:dyDescent="0.45">
      <c r="B27" s="167">
        <f t="shared" si="0"/>
        <v>18</v>
      </c>
      <c r="D27" s="50" t="s">
        <v>574</v>
      </c>
      <c r="E27" s="4" t="s">
        <v>589</v>
      </c>
      <c r="F27" s="45"/>
      <c r="G27" s="45"/>
      <c r="H27" s="45"/>
      <c r="I27" s="45"/>
      <c r="J27" s="27"/>
    </row>
    <row r="28" spans="2:10" ht="13.9" thickTop="1" thickBot="1" x14ac:dyDescent="0.45">
      <c r="B28" s="167">
        <f t="shared" si="0"/>
        <v>19</v>
      </c>
      <c r="D28" s="50" t="s">
        <v>555</v>
      </c>
      <c r="E28" s="4" t="s">
        <v>589</v>
      </c>
      <c r="F28" s="45"/>
      <c r="G28" s="45"/>
      <c r="H28" s="45"/>
      <c r="I28" s="45"/>
      <c r="J28" s="27"/>
    </row>
    <row r="29" spans="2:10" ht="13.9" thickTop="1" thickBot="1" x14ac:dyDescent="0.45">
      <c r="B29" s="167">
        <f t="shared" si="0"/>
        <v>20</v>
      </c>
      <c r="D29" s="50" t="s">
        <v>558</v>
      </c>
      <c r="E29" s="4" t="s">
        <v>589</v>
      </c>
      <c r="F29" s="45"/>
      <c r="G29" s="45"/>
      <c r="H29" s="45"/>
      <c r="I29" s="45"/>
      <c r="J29" s="27"/>
    </row>
    <row r="30" spans="2:10" ht="13.9" thickTop="1" thickBot="1" x14ac:dyDescent="0.45">
      <c r="B30" s="167">
        <f t="shared" si="0"/>
        <v>21</v>
      </c>
      <c r="D30" s="50" t="s">
        <v>559</v>
      </c>
      <c r="E30" s="4" t="s">
        <v>589</v>
      </c>
      <c r="F30" s="45"/>
      <c r="G30" s="45"/>
      <c r="H30" s="45"/>
      <c r="I30" s="45"/>
      <c r="J30" s="27"/>
    </row>
    <row r="31" spans="2:10" ht="13.9" thickTop="1" thickBot="1" x14ac:dyDescent="0.45">
      <c r="B31" s="167">
        <f t="shared" si="0"/>
        <v>22</v>
      </c>
      <c r="D31" s="50" t="s">
        <v>560</v>
      </c>
      <c r="E31" s="4" t="s">
        <v>589</v>
      </c>
      <c r="F31" s="45"/>
      <c r="G31" s="45"/>
      <c r="H31" s="45"/>
      <c r="I31" s="45"/>
      <c r="J31" s="27"/>
    </row>
    <row r="32" spans="2:10" ht="13.9" thickTop="1" thickBot="1" x14ac:dyDescent="0.45">
      <c r="B32" s="167">
        <f t="shared" si="0"/>
        <v>23</v>
      </c>
      <c r="D32" s="50" t="s">
        <v>531</v>
      </c>
      <c r="E32" s="4" t="s">
        <v>589</v>
      </c>
      <c r="F32" s="45"/>
      <c r="G32" s="45"/>
      <c r="H32" s="45"/>
      <c r="I32" s="45"/>
      <c r="J32" s="27"/>
    </row>
    <row r="33" spans="1:11" ht="13.9" thickTop="1" thickBot="1" x14ac:dyDescent="0.45">
      <c r="B33" s="167">
        <f t="shared" si="0"/>
        <v>24</v>
      </c>
      <c r="D33" s="50" t="s">
        <v>532</v>
      </c>
      <c r="E33" s="4" t="s">
        <v>589</v>
      </c>
      <c r="F33" s="45"/>
      <c r="G33" s="45"/>
      <c r="H33" s="45"/>
      <c r="I33" s="45"/>
      <c r="J33" s="27"/>
    </row>
    <row r="34" spans="1:11" ht="13.9" thickTop="1" thickBot="1" x14ac:dyDescent="0.45">
      <c r="B34" s="167">
        <f t="shared" si="0"/>
        <v>25</v>
      </c>
      <c r="D34" s="50" t="s">
        <v>533</v>
      </c>
      <c r="E34" s="4" t="s">
        <v>589</v>
      </c>
      <c r="F34" s="45"/>
      <c r="G34" s="45"/>
      <c r="H34" s="45"/>
      <c r="I34" s="45"/>
      <c r="J34" s="27"/>
    </row>
    <row r="35" spans="1:11" ht="13.9" thickTop="1" thickBot="1" x14ac:dyDescent="0.45">
      <c r="B35" s="167">
        <f t="shared" si="0"/>
        <v>26</v>
      </c>
      <c r="D35" s="50" t="s">
        <v>561</v>
      </c>
      <c r="E35" s="4" t="s">
        <v>589</v>
      </c>
      <c r="F35" s="45"/>
      <c r="G35" s="45"/>
      <c r="H35" s="45"/>
      <c r="I35" s="45"/>
      <c r="J35" s="27"/>
    </row>
    <row r="36" spans="1:11" ht="13.9" thickTop="1" thickBot="1" x14ac:dyDescent="0.45">
      <c r="B36" s="167">
        <f t="shared" si="0"/>
        <v>27</v>
      </c>
      <c r="D36" s="50" t="s">
        <v>548</v>
      </c>
      <c r="E36" s="4" t="s">
        <v>589</v>
      </c>
      <c r="F36" s="45"/>
      <c r="G36" s="45"/>
      <c r="H36" s="45"/>
      <c r="I36" s="45"/>
      <c r="J36" s="27"/>
    </row>
    <row r="37" spans="1:11" ht="13.9" thickTop="1" thickBot="1" x14ac:dyDescent="0.45">
      <c r="B37" s="167">
        <f t="shared" si="0"/>
        <v>28</v>
      </c>
      <c r="D37" s="50" t="s">
        <v>534</v>
      </c>
      <c r="E37" s="4" t="s">
        <v>589</v>
      </c>
      <c r="F37" s="45"/>
      <c r="G37" s="45"/>
      <c r="H37" s="45"/>
      <c r="I37" s="45"/>
      <c r="J37" s="27"/>
    </row>
    <row r="38" spans="1:11" ht="13.9" thickTop="1" thickBot="1" x14ac:dyDescent="0.45">
      <c r="B38" s="167">
        <f t="shared" si="0"/>
        <v>29</v>
      </c>
      <c r="D38" s="50" t="s">
        <v>535</v>
      </c>
      <c r="E38" s="4" t="s">
        <v>589</v>
      </c>
      <c r="F38" s="45"/>
      <c r="G38" s="45"/>
      <c r="H38" s="45"/>
      <c r="I38" s="45"/>
      <c r="J38" s="27"/>
    </row>
    <row r="39" spans="1:11" ht="13.9" thickTop="1" thickBot="1" x14ac:dyDescent="0.45">
      <c r="B39" s="167">
        <f t="shared" si="0"/>
        <v>30</v>
      </c>
      <c r="D39" s="50" t="s">
        <v>536</v>
      </c>
      <c r="E39" s="4" t="s">
        <v>589</v>
      </c>
      <c r="F39" s="45"/>
      <c r="G39" s="45"/>
      <c r="H39" s="45"/>
      <c r="I39" s="45"/>
      <c r="J39" s="27"/>
    </row>
    <row r="40" spans="1:11" ht="13.9" thickTop="1" thickBot="1" x14ac:dyDescent="0.45">
      <c r="B40" s="167">
        <f t="shared" si="0"/>
        <v>31</v>
      </c>
      <c r="D40" s="50" t="s">
        <v>547</v>
      </c>
      <c r="E40" s="4" t="s">
        <v>589</v>
      </c>
      <c r="F40" s="45"/>
      <c r="G40" s="45"/>
      <c r="H40" s="45"/>
      <c r="I40" s="45"/>
      <c r="J40" s="27"/>
    </row>
    <row r="41" spans="1:11" ht="13.9" thickTop="1" thickBot="1" x14ac:dyDescent="0.45">
      <c r="B41" s="167">
        <f t="shared" si="0"/>
        <v>32</v>
      </c>
      <c r="D41" s="50" t="s">
        <v>527</v>
      </c>
      <c r="E41" s="4" t="s">
        <v>589</v>
      </c>
      <c r="F41" s="45"/>
      <c r="G41" s="45"/>
      <c r="H41" s="45"/>
      <c r="I41" s="45"/>
      <c r="J41" s="27"/>
    </row>
    <row r="42" spans="1:11" ht="13.9" thickTop="1" thickBot="1" x14ac:dyDescent="0.45">
      <c r="B42" s="167">
        <f t="shared" si="0"/>
        <v>33</v>
      </c>
      <c r="D42" s="50" t="s">
        <v>537</v>
      </c>
      <c r="E42" s="4" t="s">
        <v>589</v>
      </c>
      <c r="F42" s="45"/>
      <c r="G42" s="45"/>
      <c r="H42" s="45"/>
      <c r="I42" s="45"/>
      <c r="J42" s="27"/>
    </row>
    <row r="43" spans="1:11" ht="13.9" thickTop="1" thickBot="1" x14ac:dyDescent="0.45">
      <c r="B43" s="167">
        <f t="shared" si="0"/>
        <v>34</v>
      </c>
      <c r="D43" s="50" t="s">
        <v>556</v>
      </c>
      <c r="E43" s="4" t="s">
        <v>589</v>
      </c>
      <c r="F43" s="45"/>
      <c r="G43" s="45"/>
      <c r="H43" s="45"/>
      <c r="I43" s="45"/>
      <c r="J43" s="27"/>
    </row>
    <row r="44" spans="1:11" ht="13.9" thickTop="1" thickBot="1" x14ac:dyDescent="0.45">
      <c r="B44" s="167">
        <f t="shared" si="0"/>
        <v>35</v>
      </c>
      <c r="D44" s="50" t="s">
        <v>1170</v>
      </c>
      <c r="E44" s="4" t="s">
        <v>589</v>
      </c>
      <c r="F44" s="45"/>
      <c r="G44" s="45"/>
      <c r="H44" s="45"/>
      <c r="I44" s="45"/>
      <c r="J44" s="27"/>
    </row>
    <row r="45" spans="1:11" ht="13.9" thickTop="1" thickBot="1" x14ac:dyDescent="0.45">
      <c r="B45" s="167">
        <f t="shared" si="0"/>
        <v>36</v>
      </c>
      <c r="D45" s="50" t="s">
        <v>538</v>
      </c>
      <c r="E45" s="4" t="s">
        <v>589</v>
      </c>
      <c r="F45" s="45"/>
      <c r="G45" s="45"/>
      <c r="H45" s="45"/>
      <c r="I45" s="45"/>
      <c r="J45" s="27"/>
    </row>
    <row r="46" spans="1:11" ht="13.9" thickTop="1" thickBot="1" x14ac:dyDescent="0.45">
      <c r="B46" s="167">
        <f t="shared" si="0"/>
        <v>37</v>
      </c>
      <c r="D46" s="50" t="s">
        <v>521</v>
      </c>
      <c r="E46" s="4" t="s">
        <v>589</v>
      </c>
      <c r="F46" s="45"/>
      <c r="G46" s="45"/>
      <c r="H46" s="45"/>
      <c r="I46" s="45"/>
      <c r="J46" s="27"/>
    </row>
    <row r="47" spans="1:11" s="12" customFormat="1" ht="13.9" thickTop="1" thickBot="1" x14ac:dyDescent="0.45">
      <c r="A47" s="153"/>
      <c r="B47" s="167">
        <f t="shared" si="0"/>
        <v>38</v>
      </c>
      <c r="C47" s="155"/>
      <c r="D47" s="50" t="s">
        <v>539</v>
      </c>
      <c r="E47" s="4" t="s">
        <v>589</v>
      </c>
      <c r="F47" s="45"/>
      <c r="G47" s="45"/>
      <c r="H47" s="45"/>
      <c r="I47" s="45"/>
      <c r="J47" s="27"/>
      <c r="K47" s="157"/>
    </row>
    <row r="48" spans="1:11" s="12" customFormat="1" ht="13.9" thickTop="1" thickBot="1" x14ac:dyDescent="0.45">
      <c r="A48" s="153"/>
      <c r="B48" s="167">
        <f t="shared" si="0"/>
        <v>39</v>
      </c>
      <c r="C48" s="155"/>
      <c r="D48" s="50" t="s">
        <v>518</v>
      </c>
      <c r="E48" s="4" t="s">
        <v>589</v>
      </c>
      <c r="F48" s="45"/>
      <c r="G48" s="45"/>
      <c r="H48" s="45"/>
      <c r="I48" s="45"/>
      <c r="J48" s="27"/>
      <c r="K48" s="157"/>
    </row>
    <row r="49" spans="1:11" s="12" customFormat="1" ht="13.9" thickTop="1" thickBot="1" x14ac:dyDescent="0.45">
      <c r="A49" s="153"/>
      <c r="B49" s="167">
        <f t="shared" si="0"/>
        <v>40</v>
      </c>
      <c r="C49" s="155"/>
      <c r="D49" s="50" t="s">
        <v>553</v>
      </c>
      <c r="E49" s="4" t="s">
        <v>589</v>
      </c>
      <c r="F49" s="45"/>
      <c r="G49" s="45"/>
      <c r="H49" s="45"/>
      <c r="I49" s="45"/>
      <c r="J49" s="27"/>
      <c r="K49" s="157"/>
    </row>
    <row r="50" spans="1:11" s="12" customFormat="1" ht="13.9" thickTop="1" thickBot="1" x14ac:dyDescent="0.45">
      <c r="A50" s="153"/>
      <c r="B50" s="167">
        <f t="shared" si="0"/>
        <v>41</v>
      </c>
      <c r="C50" s="155"/>
      <c r="D50" s="50" t="s">
        <v>540</v>
      </c>
      <c r="E50" s="4" t="s">
        <v>589</v>
      </c>
      <c r="F50" s="45"/>
      <c r="G50" s="45"/>
      <c r="H50" s="45"/>
      <c r="I50" s="45"/>
      <c r="J50" s="27"/>
      <c r="K50" s="157"/>
    </row>
    <row r="51" spans="1:11" s="12" customFormat="1" ht="13.9" thickTop="1" thickBot="1" x14ac:dyDescent="0.45">
      <c r="A51" s="153"/>
      <c r="B51" s="167">
        <f t="shared" si="0"/>
        <v>42</v>
      </c>
      <c r="C51" s="155"/>
      <c r="D51" s="50" t="s">
        <v>541</v>
      </c>
      <c r="E51" s="4" t="s">
        <v>589</v>
      </c>
      <c r="F51" s="45"/>
      <c r="G51" s="45"/>
      <c r="H51" s="45"/>
      <c r="I51" s="45"/>
      <c r="J51" s="27"/>
      <c r="K51" s="157"/>
    </row>
    <row r="52" spans="1:11" s="12" customFormat="1" ht="13.9" thickTop="1" thickBot="1" x14ac:dyDescent="0.45">
      <c r="A52" s="153"/>
      <c r="B52" s="167">
        <f t="shared" si="0"/>
        <v>43</v>
      </c>
      <c r="C52" s="155"/>
      <c r="D52" s="50" t="s">
        <v>546</v>
      </c>
      <c r="E52" s="4" t="s">
        <v>589</v>
      </c>
      <c r="F52" s="45"/>
      <c r="G52" s="45"/>
      <c r="H52" s="45"/>
      <c r="I52" s="45"/>
      <c r="J52" s="27"/>
      <c r="K52" s="157"/>
    </row>
    <row r="53" spans="1:11" s="12" customFormat="1" ht="13.9" thickTop="1" thickBot="1" x14ac:dyDescent="0.45">
      <c r="A53" s="153"/>
      <c r="B53" s="167">
        <f t="shared" si="0"/>
        <v>44</v>
      </c>
      <c r="C53" s="155"/>
      <c r="D53" s="50" t="s">
        <v>542</v>
      </c>
      <c r="E53" s="4" t="s">
        <v>589</v>
      </c>
      <c r="F53" s="45"/>
      <c r="G53" s="45"/>
      <c r="H53" s="45"/>
      <c r="I53" s="45"/>
      <c r="J53" s="27"/>
      <c r="K53" s="157"/>
    </row>
    <row r="54" spans="1:11" s="12" customFormat="1" ht="13.9" thickTop="1" thickBot="1" x14ac:dyDescent="0.45">
      <c r="A54" s="153"/>
      <c r="B54" s="167">
        <f t="shared" si="0"/>
        <v>45</v>
      </c>
      <c r="C54" s="155"/>
      <c r="D54" s="50" t="s">
        <v>575</v>
      </c>
      <c r="E54" s="4" t="s">
        <v>589</v>
      </c>
      <c r="F54" s="45"/>
      <c r="G54" s="45"/>
      <c r="H54" s="45"/>
      <c r="I54" s="45"/>
      <c r="J54" s="27"/>
      <c r="K54" s="157"/>
    </row>
    <row r="55" spans="1:11" s="12" customFormat="1" ht="13.9" thickTop="1" thickBot="1" x14ac:dyDescent="0.45">
      <c r="A55" s="153"/>
      <c r="B55" s="167">
        <f t="shared" si="0"/>
        <v>46</v>
      </c>
      <c r="C55" s="155"/>
      <c r="D55" s="50" t="s">
        <v>562</v>
      </c>
      <c r="E55" s="4" t="s">
        <v>589</v>
      </c>
      <c r="F55" s="45"/>
      <c r="G55" s="45"/>
      <c r="H55" s="45"/>
      <c r="I55" s="45"/>
      <c r="J55" s="27"/>
      <c r="K55" s="157"/>
    </row>
    <row r="56" spans="1:11" s="12" customFormat="1" ht="13.9" thickTop="1" thickBot="1" x14ac:dyDescent="0.45">
      <c r="A56" s="153"/>
      <c r="B56" s="167">
        <f t="shared" si="0"/>
        <v>47</v>
      </c>
      <c r="C56" s="155"/>
      <c r="D56" s="50" t="s">
        <v>522</v>
      </c>
      <c r="E56" s="4" t="s">
        <v>589</v>
      </c>
      <c r="F56" s="45"/>
      <c r="G56" s="45"/>
      <c r="H56" s="45"/>
      <c r="I56" s="45"/>
      <c r="J56" s="27"/>
      <c r="K56" s="157"/>
    </row>
    <row r="57" spans="1:11" s="12" customFormat="1" ht="13.9" thickTop="1" thickBot="1" x14ac:dyDescent="0.45">
      <c r="A57" s="153"/>
      <c r="B57" s="167">
        <f t="shared" si="0"/>
        <v>48</v>
      </c>
      <c r="C57" s="155"/>
      <c r="D57" s="50" t="s">
        <v>550</v>
      </c>
      <c r="E57" s="4" t="s">
        <v>589</v>
      </c>
      <c r="F57" s="45"/>
      <c r="G57" s="45"/>
      <c r="H57" s="45"/>
      <c r="I57" s="45"/>
      <c r="J57" s="27"/>
      <c r="K57" s="157"/>
    </row>
    <row r="58" spans="1:11" s="12" customFormat="1" ht="13.9" thickTop="1" thickBot="1" x14ac:dyDescent="0.45">
      <c r="A58" s="153"/>
      <c r="B58" s="167">
        <f t="shared" si="0"/>
        <v>49</v>
      </c>
      <c r="C58" s="155"/>
      <c r="D58" s="50" t="s">
        <v>554</v>
      </c>
      <c r="E58" s="4" t="s">
        <v>589</v>
      </c>
      <c r="F58" s="45"/>
      <c r="G58" s="45"/>
      <c r="H58" s="45"/>
      <c r="I58" s="45"/>
      <c r="J58" s="27"/>
      <c r="K58" s="157"/>
    </row>
    <row r="59" spans="1:11" s="12" customFormat="1" ht="13.5" thickTop="1" x14ac:dyDescent="0.4">
      <c r="A59" s="153"/>
      <c r="B59" s="154"/>
      <c r="C59" s="155"/>
      <c r="D59" s="156"/>
      <c r="E59" s="157"/>
      <c r="F59" s="157"/>
      <c r="G59" s="157"/>
      <c r="H59" s="157"/>
      <c r="I59" s="157"/>
      <c r="J59" s="157"/>
      <c r="K59" s="157"/>
    </row>
    <row r="60" spans="1:11" s="12" customFormat="1" x14ac:dyDescent="0.4">
      <c r="A60" s="153"/>
      <c r="B60" s="154"/>
      <c r="C60" s="155"/>
      <c r="D60" s="156"/>
      <c r="E60" s="157"/>
      <c r="F60" s="241"/>
      <c r="G60" s="157"/>
      <c r="H60" s="157"/>
      <c r="I60" s="157"/>
      <c r="J60" s="157"/>
      <c r="K60" s="157"/>
    </row>
    <row r="61" spans="1:11" s="12" customFormat="1" x14ac:dyDescent="0.4">
      <c r="A61" s="153"/>
      <c r="B61" s="154"/>
      <c r="C61" s="155"/>
      <c r="D61" s="156"/>
      <c r="E61" s="157"/>
      <c r="F61" s="241"/>
      <c r="G61" s="157"/>
      <c r="H61" s="157"/>
      <c r="I61" s="157"/>
      <c r="J61" s="157"/>
      <c r="K61" s="157"/>
    </row>
    <row r="62" spans="1:11" s="12" customFormat="1" x14ac:dyDescent="0.4">
      <c r="A62" s="153"/>
      <c r="B62" s="154"/>
      <c r="C62" s="155"/>
      <c r="D62" s="156"/>
      <c r="E62" s="157"/>
      <c r="F62" s="241"/>
      <c r="G62" s="157"/>
      <c r="H62" s="157"/>
      <c r="I62" s="157"/>
      <c r="J62" s="157"/>
      <c r="K62" s="157"/>
    </row>
    <row r="63" spans="1:11" s="12" customFormat="1" x14ac:dyDescent="0.4">
      <c r="A63" s="153"/>
      <c r="B63" s="154"/>
      <c r="C63" s="155"/>
      <c r="D63" s="156"/>
      <c r="E63" s="157"/>
      <c r="F63" s="241"/>
      <c r="G63" s="157"/>
      <c r="H63" s="157"/>
      <c r="I63" s="157"/>
      <c r="J63" s="157"/>
      <c r="K63" s="157"/>
    </row>
    <row r="64" spans="1:11" s="12" customFormat="1" x14ac:dyDescent="0.4">
      <c r="A64" s="153"/>
      <c r="B64" s="154"/>
      <c r="C64" s="155"/>
      <c r="D64" s="156"/>
      <c r="E64" s="157"/>
      <c r="F64" s="157"/>
      <c r="G64" s="157"/>
      <c r="H64" s="157"/>
      <c r="I64" s="157"/>
      <c r="J64" s="157"/>
      <c r="K64" s="157"/>
    </row>
    <row r="65" spans="1:11" s="12" customFormat="1" x14ac:dyDescent="0.4">
      <c r="A65" s="153"/>
      <c r="B65" s="154"/>
      <c r="C65" s="155"/>
      <c r="D65" s="156"/>
      <c r="E65" s="157"/>
      <c r="F65" s="157"/>
      <c r="G65" s="157"/>
      <c r="H65" s="157"/>
      <c r="I65" s="157"/>
      <c r="J65" s="157"/>
      <c r="K65" s="157"/>
    </row>
  </sheetData>
  <sheetProtection selectLockedCells="1"/>
  <dataConsolidate/>
  <mergeCells count="2">
    <mergeCell ref="D3:E3"/>
    <mergeCell ref="D6:J6"/>
  </mergeCells>
  <dataValidations count="1">
    <dataValidation type="textLength" operator="lessThan" allowBlank="1" showInputMessage="1" showErrorMessage="1" errorTitle="Input length" error="Response must be less than 400 characters long" sqref="J10:J58" xr:uid="{964DAFBF-09BA-41FC-B8EC-E655553D3F76}">
      <formula1>50</formula1>
    </dataValidation>
  </dataValidations>
  <pageMargins left="0.7" right="0.7" top="0.75" bottom="0.75" header="0.3" footer="0.3"/>
  <pageSetup scale="26"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602EA64-54F0-4CD7-8B58-DC060959A9C5}">
          <x14:formula1>
            <xm:f>'DropDown 2'!$A$1:$A$4</xm:f>
          </x14:formula1>
          <xm:sqref>F10:I58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1:F97"/>
  <sheetViews>
    <sheetView showGridLines="0" zoomScaleNormal="100" workbookViewId="0">
      <selection activeCell="F9" sqref="F9"/>
    </sheetView>
  </sheetViews>
  <sheetFormatPr defaultColWidth="9.19921875" defaultRowHeight="12.75" x14ac:dyDescent="0.35"/>
  <cols>
    <col min="1" max="1" width="9.19921875" style="60"/>
    <col min="2" max="2" width="72.53125" style="60" customWidth="1"/>
    <col min="3" max="5" width="25.796875" style="60" customWidth="1"/>
    <col min="6" max="6" width="19.19921875" style="60" customWidth="1"/>
    <col min="7" max="16384" width="9.19921875" style="60"/>
  </cols>
  <sheetData>
    <row r="1" spans="2:5" x14ac:dyDescent="0.35">
      <c r="C1" s="121"/>
      <c r="D1" s="121"/>
      <c r="E1" s="121"/>
    </row>
    <row r="2" spans="2:5" s="58" customFormat="1" ht="33" customHeight="1" x14ac:dyDescent="0.35">
      <c r="B2" s="56"/>
      <c r="C2" s="210"/>
      <c r="D2" s="210"/>
      <c r="E2" s="210"/>
    </row>
    <row r="3" spans="2:5" s="58" customFormat="1" ht="24.75" customHeight="1" x14ac:dyDescent="0.35">
      <c r="B3" s="524" t="str">
        <f>Questionnaire!D3</f>
        <v>Request for PBM Proposal (RFP) for University of Arkansas</v>
      </c>
      <c r="C3" s="524"/>
      <c r="D3" s="524"/>
      <c r="E3" s="524"/>
    </row>
    <row r="4" spans="2:5" s="58" customFormat="1" ht="17.649999999999999" x14ac:dyDescent="0.35">
      <c r="B4" s="239" t="s">
        <v>667</v>
      </c>
      <c r="E4" s="57"/>
    </row>
    <row r="5" spans="2:5" ht="8.25" customHeight="1" x14ac:dyDescent="0.35">
      <c r="C5" s="61"/>
      <c r="D5" s="61"/>
    </row>
    <row r="6" spans="2:5" ht="40.700000000000003" customHeight="1" x14ac:dyDescent="0.35">
      <c r="B6" s="527" t="s">
        <v>390</v>
      </c>
      <c r="C6" s="527"/>
      <c r="D6" s="527"/>
      <c r="E6" s="527"/>
    </row>
    <row r="7" spans="2:5" ht="15.6" customHeight="1" thickBot="1" x14ac:dyDescent="0.4">
      <c r="B7" s="179"/>
      <c r="C7" s="179"/>
      <c r="D7" s="179"/>
      <c r="E7" s="179"/>
    </row>
    <row r="8" spans="2:5" s="63" customFormat="1" ht="18.75" customHeight="1" thickTop="1" x14ac:dyDescent="0.35">
      <c r="B8" s="528" t="s">
        <v>350</v>
      </c>
      <c r="C8" s="529"/>
      <c r="D8" s="529"/>
      <c r="E8" s="530"/>
    </row>
    <row r="9" spans="2:5" s="63" customFormat="1" ht="17.25" customHeight="1" thickBot="1" x14ac:dyDescent="0.4">
      <c r="B9" s="195" t="s">
        <v>244</v>
      </c>
      <c r="C9" s="531"/>
      <c r="D9" s="532"/>
      <c r="E9" s="533"/>
    </row>
    <row r="10" spans="2:5" ht="17.25" thickTop="1" x14ac:dyDescent="0.5">
      <c r="B10" s="65"/>
    </row>
    <row r="11" spans="2:5" ht="16.899999999999999" x14ac:dyDescent="0.5">
      <c r="B11" s="65"/>
    </row>
    <row r="12" spans="2:5" x14ac:dyDescent="0.35">
      <c r="B12" s="538" t="s">
        <v>1257</v>
      </c>
      <c r="C12" s="538"/>
      <c r="D12" s="538"/>
      <c r="E12" s="538"/>
    </row>
    <row r="13" spans="2:5" ht="16.5" customHeight="1" x14ac:dyDescent="0.35">
      <c r="B13" s="538"/>
      <c r="C13" s="538"/>
      <c r="D13" s="538"/>
      <c r="E13" s="538"/>
    </row>
    <row r="14" spans="2:5" ht="41" customHeight="1" thickBot="1" x14ac:dyDescent="0.4">
      <c r="B14" s="539"/>
      <c r="C14" s="539"/>
      <c r="D14" s="539"/>
      <c r="E14" s="539"/>
    </row>
    <row r="15" spans="2:5" ht="15.75" customHeight="1" thickTop="1" x14ac:dyDescent="0.35">
      <c r="B15" s="535" t="s">
        <v>1164</v>
      </c>
      <c r="C15" s="536"/>
      <c r="D15" s="536"/>
      <c r="E15" s="536"/>
    </row>
    <row r="16" spans="2:5" ht="18" customHeight="1" x14ac:dyDescent="0.4">
      <c r="B16" s="125" t="s">
        <v>245</v>
      </c>
      <c r="C16" s="537" t="s">
        <v>246</v>
      </c>
      <c r="D16" s="537"/>
      <c r="E16" s="537"/>
    </row>
    <row r="17" spans="2:5" ht="18" customHeight="1" x14ac:dyDescent="0.35">
      <c r="B17" s="192"/>
      <c r="C17" s="264" t="s">
        <v>474</v>
      </c>
      <c r="D17" s="534" t="s">
        <v>586</v>
      </c>
      <c r="E17" s="534"/>
    </row>
    <row r="18" spans="2:5" ht="18" customHeight="1" x14ac:dyDescent="0.35">
      <c r="B18" s="192" t="s">
        <v>677</v>
      </c>
      <c r="C18" s="526"/>
      <c r="D18" s="526"/>
      <c r="E18" s="526"/>
    </row>
    <row r="19" spans="2:5" ht="18" customHeight="1" x14ac:dyDescent="0.35">
      <c r="B19" s="192" t="s">
        <v>678</v>
      </c>
      <c r="C19" s="526"/>
      <c r="D19" s="526"/>
      <c r="E19" s="526"/>
    </row>
    <row r="20" spans="2:5" x14ac:dyDescent="0.35">
      <c r="B20" s="145" t="s">
        <v>247</v>
      </c>
      <c r="C20" s="541"/>
      <c r="D20" s="541"/>
      <c r="E20" s="541"/>
    </row>
    <row r="21" spans="2:5" ht="13.15" x14ac:dyDescent="0.35">
      <c r="B21" s="146"/>
      <c r="C21" s="265" t="s">
        <v>248</v>
      </c>
      <c r="D21" s="265" t="s">
        <v>249</v>
      </c>
      <c r="E21" s="265" t="s">
        <v>250</v>
      </c>
    </row>
    <row r="22" spans="2:5" ht="15.75" customHeight="1" x14ac:dyDescent="0.35">
      <c r="B22" s="146" t="s">
        <v>251</v>
      </c>
      <c r="C22" s="266" t="s">
        <v>0</v>
      </c>
      <c r="D22" s="266" t="s">
        <v>0</v>
      </c>
      <c r="E22" s="266" t="s">
        <v>0</v>
      </c>
    </row>
    <row r="23" spans="2:5" ht="12.75" customHeight="1" x14ac:dyDescent="0.35">
      <c r="B23" s="145" t="s">
        <v>398</v>
      </c>
      <c r="C23" s="267" t="s">
        <v>391</v>
      </c>
      <c r="D23" s="267" t="s">
        <v>391</v>
      </c>
      <c r="E23" s="267" t="s">
        <v>391</v>
      </c>
    </row>
    <row r="24" spans="2:5" x14ac:dyDescent="0.35">
      <c r="B24" s="145" t="s">
        <v>399</v>
      </c>
      <c r="C24" s="267" t="s">
        <v>391</v>
      </c>
      <c r="D24" s="268" t="s">
        <v>391</v>
      </c>
      <c r="E24" s="268" t="s">
        <v>391</v>
      </c>
    </row>
    <row r="25" spans="2:5" ht="13.8" customHeight="1" x14ac:dyDescent="0.35">
      <c r="B25" s="145" t="s">
        <v>400</v>
      </c>
      <c r="C25" s="267" t="s">
        <v>391</v>
      </c>
      <c r="D25" s="268" t="s">
        <v>391</v>
      </c>
      <c r="E25" s="268" t="s">
        <v>391</v>
      </c>
    </row>
    <row r="26" spans="2:5" ht="13.15" x14ac:dyDescent="0.35">
      <c r="B26" s="146" t="s">
        <v>254</v>
      </c>
      <c r="C26" s="266"/>
      <c r="D26" s="266"/>
      <c r="E26" s="266"/>
    </row>
    <row r="27" spans="2:5" x14ac:dyDescent="0.35">
      <c r="B27" s="145" t="s">
        <v>252</v>
      </c>
      <c r="C27" s="269" t="s">
        <v>255</v>
      </c>
      <c r="D27" s="269" t="s">
        <v>255</v>
      </c>
      <c r="E27" s="269" t="s">
        <v>255</v>
      </c>
    </row>
    <row r="28" spans="2:5" x14ac:dyDescent="0.35">
      <c r="B28" s="145" t="s">
        <v>253</v>
      </c>
      <c r="C28" s="269" t="s">
        <v>255</v>
      </c>
      <c r="D28" s="269" t="s">
        <v>255</v>
      </c>
      <c r="E28" s="269" t="s">
        <v>255</v>
      </c>
    </row>
    <row r="29" spans="2:5" ht="13.15" x14ac:dyDescent="0.35">
      <c r="B29" s="146" t="s">
        <v>609</v>
      </c>
      <c r="C29" s="266"/>
      <c r="D29" s="266"/>
      <c r="E29" s="266"/>
    </row>
    <row r="30" spans="2:5" x14ac:dyDescent="0.35">
      <c r="B30" s="145" t="s">
        <v>608</v>
      </c>
      <c r="C30" s="269" t="s">
        <v>255</v>
      </c>
      <c r="D30" s="269" t="s">
        <v>255</v>
      </c>
      <c r="E30" s="269" t="s">
        <v>255</v>
      </c>
    </row>
    <row r="31" spans="2:5" x14ac:dyDescent="0.35">
      <c r="B31" s="502" t="s">
        <v>256</v>
      </c>
      <c r="C31" s="503" t="s">
        <v>255</v>
      </c>
      <c r="D31" s="503" t="s">
        <v>255</v>
      </c>
      <c r="E31" s="503" t="s">
        <v>255</v>
      </c>
    </row>
    <row r="32" spans="2:5" ht="13.15" thickBot="1" x14ac:dyDescent="0.4"/>
    <row r="33" spans="2:5" ht="15.75" customHeight="1" thickTop="1" x14ac:dyDescent="0.35">
      <c r="B33" s="535" t="s">
        <v>1175</v>
      </c>
      <c r="C33" s="536"/>
      <c r="D33" s="536"/>
      <c r="E33" s="536"/>
    </row>
    <row r="34" spans="2:5" ht="12.75" customHeight="1" x14ac:dyDescent="0.4">
      <c r="B34" s="125" t="s">
        <v>245</v>
      </c>
      <c r="C34" s="537" t="s">
        <v>257</v>
      </c>
      <c r="D34" s="537"/>
      <c r="E34" s="537"/>
    </row>
    <row r="35" spans="2:5" ht="12.75" customHeight="1" x14ac:dyDescent="0.35">
      <c r="B35" s="192"/>
      <c r="C35" s="257" t="s">
        <v>474</v>
      </c>
      <c r="D35" s="540" t="s">
        <v>586</v>
      </c>
      <c r="E35" s="540"/>
    </row>
    <row r="36" spans="2:5" x14ac:dyDescent="0.35">
      <c r="B36" s="145" t="s">
        <v>247</v>
      </c>
      <c r="C36" s="542"/>
      <c r="D36" s="542"/>
      <c r="E36" s="542"/>
    </row>
    <row r="37" spans="2:5" x14ac:dyDescent="0.35">
      <c r="B37" s="145" t="s">
        <v>677</v>
      </c>
      <c r="C37" s="542"/>
      <c r="D37" s="542"/>
      <c r="E37" s="542"/>
    </row>
    <row r="38" spans="2:5" ht="25.5" x14ac:dyDescent="0.35">
      <c r="B38" s="145" t="s">
        <v>1178</v>
      </c>
      <c r="C38" s="542"/>
      <c r="D38" s="542"/>
      <c r="E38" s="542"/>
    </row>
    <row r="39" spans="2:5" ht="13.15" x14ac:dyDescent="0.35">
      <c r="B39" s="146"/>
      <c r="C39" s="251" t="s">
        <v>248</v>
      </c>
      <c r="D39" s="251" t="s">
        <v>249</v>
      </c>
      <c r="E39" s="251" t="s">
        <v>250</v>
      </c>
    </row>
    <row r="40" spans="2:5" ht="15.75" customHeight="1" x14ac:dyDescent="0.35">
      <c r="B40" s="146" t="s">
        <v>251</v>
      </c>
      <c r="C40" s="252" t="s">
        <v>0</v>
      </c>
      <c r="D40" s="252" t="s">
        <v>0</v>
      </c>
      <c r="E40" s="252" t="s">
        <v>0</v>
      </c>
    </row>
    <row r="41" spans="2:5" ht="12.75" customHeight="1" x14ac:dyDescent="0.35">
      <c r="B41" s="145" t="s">
        <v>398</v>
      </c>
      <c r="C41" s="253" t="s">
        <v>391</v>
      </c>
      <c r="D41" s="253" t="s">
        <v>391</v>
      </c>
      <c r="E41" s="253" t="s">
        <v>391</v>
      </c>
    </row>
    <row r="42" spans="2:5" x14ac:dyDescent="0.35">
      <c r="B42" s="145" t="s">
        <v>399</v>
      </c>
      <c r="C42" s="253" t="s">
        <v>391</v>
      </c>
      <c r="D42" s="254" t="s">
        <v>391</v>
      </c>
      <c r="E42" s="254" t="s">
        <v>391</v>
      </c>
    </row>
    <row r="43" spans="2:5" ht="12.75" customHeight="1" x14ac:dyDescent="0.35">
      <c r="B43" s="145" t="s">
        <v>400</v>
      </c>
      <c r="C43" s="253" t="s">
        <v>391</v>
      </c>
      <c r="D43" s="254" t="s">
        <v>391</v>
      </c>
      <c r="E43" s="254" t="s">
        <v>391</v>
      </c>
    </row>
    <row r="44" spans="2:5" ht="13.15" x14ac:dyDescent="0.35">
      <c r="B44" s="146" t="s">
        <v>258</v>
      </c>
      <c r="C44" s="252"/>
      <c r="D44" s="252"/>
      <c r="E44" s="252"/>
    </row>
    <row r="45" spans="2:5" x14ac:dyDescent="0.35">
      <c r="B45" s="145" t="s">
        <v>252</v>
      </c>
      <c r="C45" s="255" t="s">
        <v>255</v>
      </c>
      <c r="D45" s="255" t="s">
        <v>255</v>
      </c>
      <c r="E45" s="255" t="s">
        <v>255</v>
      </c>
    </row>
    <row r="46" spans="2:5" x14ac:dyDescent="0.35">
      <c r="B46" s="145" t="s">
        <v>253</v>
      </c>
      <c r="C46" s="255" t="s">
        <v>255</v>
      </c>
      <c r="D46" s="255" t="s">
        <v>255</v>
      </c>
      <c r="E46" s="255" t="s">
        <v>255</v>
      </c>
    </row>
    <row r="47" spans="2:5" ht="13.15" x14ac:dyDescent="0.35">
      <c r="B47" s="146" t="s">
        <v>609</v>
      </c>
      <c r="C47" s="252"/>
      <c r="D47" s="252"/>
      <c r="E47" s="252"/>
    </row>
    <row r="48" spans="2:5" x14ac:dyDescent="0.35">
      <c r="B48" s="145" t="s">
        <v>608</v>
      </c>
      <c r="C48" s="255" t="s">
        <v>255</v>
      </c>
      <c r="D48" s="255" t="s">
        <v>255</v>
      </c>
      <c r="E48" s="255" t="s">
        <v>255</v>
      </c>
    </row>
    <row r="49" spans="2:5" x14ac:dyDescent="0.35">
      <c r="B49" s="145" t="s">
        <v>256</v>
      </c>
      <c r="C49" s="255" t="s">
        <v>255</v>
      </c>
      <c r="D49" s="255" t="s">
        <v>255</v>
      </c>
      <c r="E49" s="255" t="s">
        <v>255</v>
      </c>
    </row>
    <row r="50" spans="2:5" x14ac:dyDescent="0.35">
      <c r="B50" s="67"/>
      <c r="C50" s="123"/>
      <c r="D50" s="123"/>
      <c r="E50" s="123"/>
    </row>
    <row r="51" spans="2:5" ht="13.15" thickBot="1" x14ac:dyDescent="0.4">
      <c r="B51" s="67"/>
      <c r="C51" s="123"/>
      <c r="D51" s="123"/>
      <c r="E51" s="123"/>
    </row>
    <row r="52" spans="2:5" ht="18" customHeight="1" thickTop="1" x14ac:dyDescent="0.35">
      <c r="B52" s="543" t="s">
        <v>1165</v>
      </c>
      <c r="C52" s="544"/>
      <c r="D52" s="544"/>
      <c r="E52" s="544"/>
    </row>
    <row r="53" spans="2:5" ht="18" customHeight="1" x14ac:dyDescent="0.35">
      <c r="B53" s="192"/>
      <c r="C53" s="257" t="s">
        <v>474</v>
      </c>
      <c r="D53" s="540" t="s">
        <v>586</v>
      </c>
      <c r="E53" s="540"/>
    </row>
    <row r="54" spans="2:5" ht="18.75" customHeight="1" x14ac:dyDescent="0.35">
      <c r="B54" s="146"/>
      <c r="C54" s="251" t="s">
        <v>259</v>
      </c>
      <c r="D54" s="251" t="s">
        <v>249</v>
      </c>
      <c r="E54" s="251" t="s">
        <v>250</v>
      </c>
    </row>
    <row r="55" spans="2:5" ht="16.25" customHeight="1" x14ac:dyDescent="0.35">
      <c r="B55" s="146" t="s">
        <v>397</v>
      </c>
      <c r="C55" s="252"/>
      <c r="D55" s="252"/>
      <c r="E55" s="252"/>
    </row>
    <row r="56" spans="2:5" ht="16.25" customHeight="1" x14ac:dyDescent="0.35">
      <c r="B56" s="144" t="s">
        <v>398</v>
      </c>
      <c r="C56" s="253" t="s">
        <v>391</v>
      </c>
      <c r="D56" s="253" t="s">
        <v>391</v>
      </c>
      <c r="E56" s="253" t="s">
        <v>391</v>
      </c>
    </row>
    <row r="57" spans="2:5" x14ac:dyDescent="0.35">
      <c r="B57" s="144" t="s">
        <v>399</v>
      </c>
      <c r="C57" s="253" t="s">
        <v>391</v>
      </c>
      <c r="D57" s="254" t="s">
        <v>391</v>
      </c>
      <c r="E57" s="254" t="s">
        <v>391</v>
      </c>
    </row>
    <row r="58" spans="2:5" x14ac:dyDescent="0.35">
      <c r="B58" s="145" t="s">
        <v>400</v>
      </c>
      <c r="C58" s="253" t="s">
        <v>391</v>
      </c>
      <c r="D58" s="254" t="s">
        <v>391</v>
      </c>
      <c r="E58" s="254" t="s">
        <v>391</v>
      </c>
    </row>
    <row r="59" spans="2:5" ht="13.15" x14ac:dyDescent="0.35">
      <c r="B59" s="146" t="s">
        <v>258</v>
      </c>
      <c r="C59" s="252"/>
      <c r="D59" s="252"/>
      <c r="E59" s="252"/>
    </row>
    <row r="60" spans="2:5" x14ac:dyDescent="0.35">
      <c r="B60" s="145" t="s">
        <v>252</v>
      </c>
      <c r="C60" s="255" t="s">
        <v>255</v>
      </c>
      <c r="D60" s="255" t="s">
        <v>255</v>
      </c>
      <c r="E60" s="255" t="s">
        <v>255</v>
      </c>
    </row>
    <row r="61" spans="2:5" x14ac:dyDescent="0.35">
      <c r="B61" s="145" t="s">
        <v>253</v>
      </c>
      <c r="C61" s="255" t="s">
        <v>255</v>
      </c>
      <c r="D61" s="255" t="s">
        <v>255</v>
      </c>
      <c r="E61" s="255" t="s">
        <v>255</v>
      </c>
    </row>
    <row r="62" spans="2:5" ht="13.15" x14ac:dyDescent="0.35">
      <c r="B62" s="146" t="s">
        <v>609</v>
      </c>
      <c r="C62" s="252"/>
      <c r="D62" s="252"/>
      <c r="E62" s="252"/>
    </row>
    <row r="63" spans="2:5" x14ac:dyDescent="0.35">
      <c r="B63" s="144" t="s">
        <v>608</v>
      </c>
      <c r="C63" s="255" t="s">
        <v>255</v>
      </c>
      <c r="D63" s="255" t="s">
        <v>255</v>
      </c>
      <c r="E63" s="255" t="s">
        <v>255</v>
      </c>
    </row>
    <row r="64" spans="2:5" x14ac:dyDescent="0.35">
      <c r="B64" s="145" t="s">
        <v>256</v>
      </c>
      <c r="C64" s="255" t="s">
        <v>255</v>
      </c>
      <c r="D64" s="255" t="s">
        <v>255</v>
      </c>
      <c r="E64" s="255" t="s">
        <v>255</v>
      </c>
    </row>
    <row r="65" spans="2:6" ht="13.15" thickBot="1" x14ac:dyDescent="0.4">
      <c r="B65" s="67"/>
      <c r="C65" s="169"/>
      <c r="D65" s="169"/>
      <c r="E65" s="169"/>
    </row>
    <row r="66" spans="2:6" ht="16.5" customHeight="1" thickTop="1" x14ac:dyDescent="0.35">
      <c r="B66" s="543" t="s">
        <v>877</v>
      </c>
      <c r="C66" s="544"/>
      <c r="D66" s="544"/>
      <c r="E66" s="544"/>
    </row>
    <row r="67" spans="2:6" ht="16.5" customHeight="1" x14ac:dyDescent="0.35">
      <c r="B67" s="192"/>
      <c r="C67" s="257" t="s">
        <v>474</v>
      </c>
      <c r="D67" s="540" t="s">
        <v>586</v>
      </c>
      <c r="E67" s="540"/>
    </row>
    <row r="68" spans="2:6" ht="18.75" customHeight="1" x14ac:dyDescent="0.35">
      <c r="B68" s="146"/>
      <c r="C68" s="251" t="s">
        <v>259</v>
      </c>
      <c r="D68" s="251" t="s">
        <v>249</v>
      </c>
      <c r="E68" s="251" t="s">
        <v>250</v>
      </c>
    </row>
    <row r="69" spans="2:6" ht="120" customHeight="1" x14ac:dyDescent="0.35">
      <c r="B69" s="501" t="s">
        <v>1252</v>
      </c>
      <c r="C69" s="252"/>
      <c r="D69" s="252"/>
      <c r="E69" s="252"/>
      <c r="F69" s="443"/>
    </row>
    <row r="70" spans="2:6" ht="31.5" customHeight="1" x14ac:dyDescent="0.35">
      <c r="B70" s="145" t="s">
        <v>1173</v>
      </c>
      <c r="C70" s="255" t="s">
        <v>260</v>
      </c>
      <c r="D70" s="255" t="s">
        <v>260</v>
      </c>
      <c r="E70" s="255" t="s">
        <v>260</v>
      </c>
      <c r="F70" s="66"/>
    </row>
    <row r="71" spans="2:6" ht="32.549999999999997" customHeight="1" x14ac:dyDescent="0.35">
      <c r="B71" s="145" t="s">
        <v>1174</v>
      </c>
      <c r="C71" s="255" t="s">
        <v>261</v>
      </c>
      <c r="D71" s="255" t="s">
        <v>261</v>
      </c>
      <c r="E71" s="255" t="s">
        <v>261</v>
      </c>
    </row>
    <row r="72" spans="2:6" ht="134.55000000000001" customHeight="1" x14ac:dyDescent="0.35">
      <c r="B72" s="501" t="s">
        <v>1251</v>
      </c>
      <c r="C72" s="252"/>
      <c r="D72" s="252"/>
      <c r="E72" s="252"/>
    </row>
    <row r="73" spans="2:6" ht="45.5" customHeight="1" x14ac:dyDescent="0.35">
      <c r="B73" s="145" t="s">
        <v>1249</v>
      </c>
      <c r="C73" s="252"/>
      <c r="D73" s="252"/>
      <c r="E73" s="252"/>
    </row>
    <row r="74" spans="2:6" ht="32.549999999999997" customHeight="1" x14ac:dyDescent="0.35">
      <c r="B74" s="145" t="s">
        <v>1173</v>
      </c>
      <c r="C74" s="255" t="s">
        <v>260</v>
      </c>
      <c r="D74" s="255" t="s">
        <v>260</v>
      </c>
      <c r="E74" s="255" t="s">
        <v>260</v>
      </c>
    </row>
    <row r="75" spans="2:6" ht="32.549999999999997" customHeight="1" x14ac:dyDescent="0.35">
      <c r="B75" s="145" t="s">
        <v>1174</v>
      </c>
      <c r="C75" s="255" t="s">
        <v>261</v>
      </c>
      <c r="D75" s="255" t="s">
        <v>261</v>
      </c>
      <c r="E75" s="255" t="s">
        <v>261</v>
      </c>
    </row>
    <row r="76" spans="2:6" ht="22.5" customHeight="1" x14ac:dyDescent="0.35">
      <c r="B76" s="146" t="s">
        <v>697</v>
      </c>
      <c r="C76" s="252"/>
      <c r="D76" s="252"/>
      <c r="E76" s="252"/>
    </row>
    <row r="77" spans="2:6" x14ac:dyDescent="0.35">
      <c r="B77" s="145" t="s">
        <v>262</v>
      </c>
      <c r="C77" s="255" t="s">
        <v>255</v>
      </c>
      <c r="D77" s="255" t="s">
        <v>255</v>
      </c>
      <c r="E77" s="255" t="s">
        <v>255</v>
      </c>
    </row>
    <row r="78" spans="2:6" ht="13.15" x14ac:dyDescent="0.35">
      <c r="B78" s="146" t="s">
        <v>878</v>
      </c>
      <c r="C78" s="252"/>
      <c r="D78" s="252"/>
      <c r="E78" s="252"/>
    </row>
    <row r="79" spans="2:6" x14ac:dyDescent="0.35">
      <c r="B79" s="145" t="s">
        <v>262</v>
      </c>
      <c r="C79" s="255" t="s">
        <v>255</v>
      </c>
      <c r="D79" s="255" t="s">
        <v>255</v>
      </c>
      <c r="E79" s="255" t="s">
        <v>255</v>
      </c>
    </row>
    <row r="80" spans="2:6" ht="13.15" x14ac:dyDescent="0.35">
      <c r="B80" s="146" t="s">
        <v>609</v>
      </c>
      <c r="C80" s="252"/>
      <c r="D80" s="252"/>
      <c r="E80" s="252"/>
    </row>
    <row r="81" spans="2:5" x14ac:dyDescent="0.35">
      <c r="B81" s="144" t="s">
        <v>608</v>
      </c>
      <c r="C81" s="255" t="s">
        <v>255</v>
      </c>
      <c r="D81" s="255" t="s">
        <v>255</v>
      </c>
      <c r="E81" s="255" t="s">
        <v>255</v>
      </c>
    </row>
    <row r="82" spans="2:5" x14ac:dyDescent="0.35">
      <c r="B82" s="145" t="s">
        <v>256</v>
      </c>
      <c r="C82" s="255" t="s">
        <v>255</v>
      </c>
      <c r="D82" s="255" t="s">
        <v>255</v>
      </c>
      <c r="E82" s="255" t="s">
        <v>255</v>
      </c>
    </row>
    <row r="83" spans="2:5" s="121" customFormat="1" ht="13.15" thickBot="1" x14ac:dyDescent="0.4">
      <c r="B83" s="67"/>
      <c r="C83" s="123"/>
      <c r="D83" s="123"/>
      <c r="E83" s="123"/>
    </row>
    <row r="84" spans="2:5" s="121" customFormat="1" ht="16.25" customHeight="1" thickTop="1" x14ac:dyDescent="0.35">
      <c r="B84" s="543" t="s">
        <v>414</v>
      </c>
      <c r="C84" s="544"/>
      <c r="D84" s="544"/>
      <c r="E84" s="544"/>
    </row>
    <row r="85" spans="2:5" s="121" customFormat="1" ht="13.25" customHeight="1" x14ac:dyDescent="0.35">
      <c r="B85" s="192"/>
      <c r="C85" s="257" t="s">
        <v>474</v>
      </c>
      <c r="D85" s="540" t="s">
        <v>586</v>
      </c>
      <c r="E85" s="540"/>
    </row>
    <row r="86" spans="2:5" ht="13.15" x14ac:dyDescent="0.35">
      <c r="B86" s="146" t="s">
        <v>423</v>
      </c>
      <c r="C86" s="251" t="s">
        <v>259</v>
      </c>
      <c r="D86" s="251" t="s">
        <v>249</v>
      </c>
      <c r="E86" s="251" t="s">
        <v>250</v>
      </c>
    </row>
    <row r="87" spans="2:5" ht="13.15" x14ac:dyDescent="0.35">
      <c r="B87" s="146" t="s">
        <v>415</v>
      </c>
      <c r="C87" s="255" t="s">
        <v>418</v>
      </c>
      <c r="D87" s="255" t="s">
        <v>418</v>
      </c>
      <c r="E87" s="255" t="s">
        <v>418</v>
      </c>
    </row>
    <row r="88" spans="2:5" ht="13.15" x14ac:dyDescent="0.35">
      <c r="B88" s="146" t="s">
        <v>576</v>
      </c>
      <c r="C88" s="255" t="s">
        <v>418</v>
      </c>
      <c r="D88" s="255" t="s">
        <v>418</v>
      </c>
      <c r="E88" s="255" t="s">
        <v>418</v>
      </c>
    </row>
    <row r="89" spans="2:5" ht="38.65" x14ac:dyDescent="0.35">
      <c r="B89" s="146" t="s">
        <v>416</v>
      </c>
      <c r="C89" s="255" t="s">
        <v>418</v>
      </c>
      <c r="D89" s="255" t="s">
        <v>418</v>
      </c>
      <c r="E89" s="255" t="s">
        <v>418</v>
      </c>
    </row>
    <row r="90" spans="2:5" ht="51.75" thickBot="1" x14ac:dyDescent="0.4">
      <c r="B90" s="178" t="s">
        <v>417</v>
      </c>
      <c r="C90" s="255" t="s">
        <v>418</v>
      </c>
      <c r="D90" s="255" t="s">
        <v>418</v>
      </c>
      <c r="E90" s="255" t="s">
        <v>418</v>
      </c>
    </row>
    <row r="91" spans="2:5" ht="13.5" thickTop="1" thickBot="1" x14ac:dyDescent="0.4"/>
    <row r="92" spans="2:5" ht="13.25" customHeight="1" thickTop="1" x14ac:dyDescent="0.35">
      <c r="B92" s="543" t="s">
        <v>473</v>
      </c>
      <c r="C92" s="544"/>
      <c r="D92" s="544"/>
      <c r="E92" s="544"/>
    </row>
    <row r="93" spans="2:5" ht="15.6" customHeight="1" x14ac:dyDescent="0.35">
      <c r="B93" s="192"/>
      <c r="C93" s="257" t="s">
        <v>474</v>
      </c>
      <c r="D93" s="540" t="s">
        <v>586</v>
      </c>
      <c r="E93" s="540"/>
    </row>
    <row r="94" spans="2:5" ht="13.15" x14ac:dyDescent="0.35">
      <c r="B94" s="193"/>
      <c r="C94" s="256" t="s">
        <v>259</v>
      </c>
      <c r="D94" s="256" t="s">
        <v>249</v>
      </c>
      <c r="E94" s="256" t="s">
        <v>250</v>
      </c>
    </row>
    <row r="95" spans="2:5" ht="13.15" x14ac:dyDescent="0.35">
      <c r="B95" s="193" t="s">
        <v>475</v>
      </c>
      <c r="C95" s="255" t="s">
        <v>255</v>
      </c>
      <c r="D95" s="255" t="s">
        <v>255</v>
      </c>
      <c r="E95" s="255" t="s">
        <v>255</v>
      </c>
    </row>
    <row r="96" spans="2:5" ht="13.5" thickBot="1" x14ac:dyDescent="0.4">
      <c r="B96" s="194" t="s">
        <v>476</v>
      </c>
      <c r="C96" s="255" t="s">
        <v>255</v>
      </c>
      <c r="D96" s="255" t="s">
        <v>255</v>
      </c>
      <c r="E96" s="255" t="s">
        <v>255</v>
      </c>
    </row>
    <row r="97" ht="13.15" thickTop="1" x14ac:dyDescent="0.35"/>
  </sheetData>
  <sheetProtection selectLockedCells="1"/>
  <mergeCells count="25">
    <mergeCell ref="D93:E93"/>
    <mergeCell ref="C20:E20"/>
    <mergeCell ref="D53:E53"/>
    <mergeCell ref="D67:E67"/>
    <mergeCell ref="B33:E33"/>
    <mergeCell ref="C34:E34"/>
    <mergeCell ref="D35:E35"/>
    <mergeCell ref="C37:E37"/>
    <mergeCell ref="C36:E36"/>
    <mergeCell ref="C38:E38"/>
    <mergeCell ref="B92:E92"/>
    <mergeCell ref="B84:E84"/>
    <mergeCell ref="B66:E66"/>
    <mergeCell ref="B52:E52"/>
    <mergeCell ref="D85:E85"/>
    <mergeCell ref="C18:E18"/>
    <mergeCell ref="C19:E19"/>
    <mergeCell ref="B3:E3"/>
    <mergeCell ref="B6:E6"/>
    <mergeCell ref="B8:E8"/>
    <mergeCell ref="C9:E9"/>
    <mergeCell ref="D17:E17"/>
    <mergeCell ref="B15:E15"/>
    <mergeCell ref="C16:E16"/>
    <mergeCell ref="B12:E14"/>
  </mergeCells>
  <printOptions horizontalCentered="1"/>
  <pageMargins left="0.5" right="0.5" top="0.5" bottom="0.5" header="0.25" footer="0.25"/>
  <pageSetup scale="73" fitToHeight="0" orientation="portrait" r:id="rId1"/>
  <headerFooter alignWithMargins="0">
    <oddFooter>Page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1:F98"/>
  <sheetViews>
    <sheetView showGridLines="0" zoomScaleNormal="100" workbookViewId="0">
      <selection activeCell="B70" sqref="B70"/>
    </sheetView>
  </sheetViews>
  <sheetFormatPr defaultColWidth="9.19921875" defaultRowHeight="12.75" x14ac:dyDescent="0.35"/>
  <cols>
    <col min="1" max="1" width="9.19921875" style="60"/>
    <col min="2" max="2" width="81" style="60" customWidth="1"/>
    <col min="3" max="5" width="20.796875" style="60" customWidth="1"/>
    <col min="6" max="6" width="13.33203125" style="66" customWidth="1"/>
    <col min="7" max="16384" width="9.19921875" style="60"/>
  </cols>
  <sheetData>
    <row r="1" spans="2:6" x14ac:dyDescent="0.35">
      <c r="D1" s="121"/>
      <c r="E1" s="121"/>
    </row>
    <row r="2" spans="2:6" s="58" customFormat="1" ht="33" customHeight="1" x14ac:dyDescent="0.35">
      <c r="B2" s="56"/>
      <c r="C2" s="56"/>
      <c r="D2" s="129"/>
      <c r="E2" s="129"/>
      <c r="F2" s="293"/>
    </row>
    <row r="3" spans="2:6" s="58" customFormat="1" ht="20.25" x14ac:dyDescent="0.35">
      <c r="B3" s="524" t="str">
        <f>Questionnaire!D3</f>
        <v>Request for PBM Proposal (RFP) for University of Arkansas</v>
      </c>
      <c r="C3" s="524"/>
      <c r="D3" s="524"/>
      <c r="E3" s="524"/>
      <c r="F3" s="293"/>
    </row>
    <row r="4" spans="2:6" s="58" customFormat="1" ht="16.899999999999999" x14ac:dyDescent="0.35">
      <c r="B4" s="59" t="s">
        <v>664</v>
      </c>
      <c r="C4" s="59"/>
      <c r="F4" s="293"/>
    </row>
    <row r="5" spans="2:6" ht="8.25" customHeight="1" x14ac:dyDescent="0.35">
      <c r="D5" s="61"/>
      <c r="E5" s="61"/>
    </row>
    <row r="6" spans="2:6" ht="40.700000000000003" customHeight="1" x14ac:dyDescent="0.35">
      <c r="B6" s="525" t="s">
        <v>605</v>
      </c>
      <c r="C6" s="525"/>
      <c r="D6" s="525"/>
      <c r="E6" s="525"/>
    </row>
    <row r="7" spans="2:6" s="63" customFormat="1" ht="18.75" customHeight="1" x14ac:dyDescent="0.35">
      <c r="B7" s="548" t="s">
        <v>350</v>
      </c>
      <c r="C7" s="549"/>
      <c r="D7" s="549"/>
      <c r="E7" s="549"/>
      <c r="F7" s="294"/>
    </row>
    <row r="8" spans="2:6" s="63" customFormat="1" ht="17.25" customHeight="1" x14ac:dyDescent="0.35">
      <c r="B8" s="546" t="s">
        <v>244</v>
      </c>
      <c r="C8" s="547"/>
      <c r="D8" s="550"/>
      <c r="E8" s="551"/>
      <c r="F8" s="294"/>
    </row>
    <row r="9" spans="2:6" ht="16.899999999999999" x14ac:dyDescent="0.5">
      <c r="B9" s="65"/>
      <c r="C9" s="65"/>
    </row>
    <row r="10" spans="2:6" s="121" customFormat="1" ht="13.15" thickBot="1" x14ac:dyDescent="0.4">
      <c r="B10" s="67"/>
      <c r="C10" s="67"/>
      <c r="D10" s="123"/>
      <c r="E10" s="123"/>
      <c r="F10" s="295"/>
    </row>
    <row r="11" spans="2:6" ht="34.5" customHeight="1" thickTop="1" thickBot="1" x14ac:dyDescent="0.4">
      <c r="B11" s="558" t="s">
        <v>271</v>
      </c>
      <c r="C11" s="559"/>
      <c r="D11" s="559"/>
      <c r="E11" s="559"/>
    </row>
    <row r="12" spans="2:6" ht="32.25" customHeight="1" thickTop="1" thickBot="1" x14ac:dyDescent="0.4">
      <c r="B12" s="237" t="s">
        <v>606</v>
      </c>
      <c r="C12" s="555" t="s">
        <v>607</v>
      </c>
      <c r="D12" s="556"/>
      <c r="E12" s="557"/>
    </row>
    <row r="13" spans="2:6" ht="13.9" thickTop="1" thickBot="1" x14ac:dyDescent="0.45">
      <c r="B13" s="197" t="s">
        <v>272</v>
      </c>
      <c r="C13" s="235" t="s">
        <v>349</v>
      </c>
      <c r="D13" s="235" t="s">
        <v>273</v>
      </c>
      <c r="E13" s="236" t="s">
        <v>274</v>
      </c>
    </row>
    <row r="14" spans="2:6" s="121" customFormat="1" ht="13.5" thickTop="1" thickBot="1" x14ac:dyDescent="0.4">
      <c r="B14" s="71" t="s">
        <v>41</v>
      </c>
      <c r="C14" s="72"/>
      <c r="D14" s="72"/>
      <c r="E14" s="73"/>
      <c r="F14" s="295"/>
    </row>
    <row r="15" spans="2:6" s="121" customFormat="1" ht="13.5" thickTop="1" thickBot="1" x14ac:dyDescent="0.4">
      <c r="B15" s="71" t="s">
        <v>693</v>
      </c>
      <c r="C15" s="72"/>
      <c r="D15" s="72"/>
      <c r="E15" s="73"/>
      <c r="F15" s="295"/>
    </row>
    <row r="16" spans="2:6" s="121" customFormat="1" ht="13.5" thickTop="1" thickBot="1" x14ac:dyDescent="0.4">
      <c r="B16" s="71" t="s">
        <v>42</v>
      </c>
      <c r="C16" s="69"/>
      <c r="D16" s="69"/>
      <c r="E16" s="74"/>
      <c r="F16" s="295"/>
    </row>
    <row r="17" spans="2:6" s="121" customFormat="1" ht="13.5" thickTop="1" thickBot="1" x14ac:dyDescent="0.4">
      <c r="B17" s="71" t="s">
        <v>43</v>
      </c>
      <c r="C17" s="69"/>
      <c r="D17" s="69"/>
      <c r="E17" s="74"/>
      <c r="F17" s="295"/>
    </row>
    <row r="18" spans="2:6" s="121" customFormat="1" ht="13.5" thickTop="1" thickBot="1" x14ac:dyDescent="0.4">
      <c r="B18" s="71" t="s">
        <v>44</v>
      </c>
      <c r="C18" s="69"/>
      <c r="D18" s="69"/>
      <c r="E18" s="74"/>
      <c r="F18" s="295"/>
    </row>
    <row r="19" spans="2:6" s="121" customFormat="1" ht="13.5" thickTop="1" thickBot="1" x14ac:dyDescent="0.4">
      <c r="B19" s="71" t="s">
        <v>45</v>
      </c>
      <c r="C19" s="69"/>
      <c r="D19" s="69"/>
      <c r="E19" s="74"/>
      <c r="F19" s="295"/>
    </row>
    <row r="20" spans="2:6" s="121" customFormat="1" ht="13.5" thickTop="1" thickBot="1" x14ac:dyDescent="0.4">
      <c r="B20" s="71" t="s">
        <v>46</v>
      </c>
      <c r="C20" s="69"/>
      <c r="D20" s="69"/>
      <c r="E20" s="74"/>
      <c r="F20" s="295"/>
    </row>
    <row r="21" spans="2:6" s="121" customFormat="1" ht="26.25" thickTop="1" thickBot="1" x14ac:dyDescent="0.4">
      <c r="B21" s="71" t="s">
        <v>47</v>
      </c>
      <c r="C21" s="69"/>
      <c r="D21" s="69"/>
      <c r="E21" s="74"/>
      <c r="F21" s="295"/>
    </row>
    <row r="22" spans="2:6" s="121" customFormat="1" ht="13.5" thickTop="1" thickBot="1" x14ac:dyDescent="0.4">
      <c r="B22" s="71" t="s">
        <v>48</v>
      </c>
      <c r="C22" s="69"/>
      <c r="D22" s="69"/>
      <c r="E22" s="74"/>
      <c r="F22" s="295"/>
    </row>
    <row r="23" spans="2:6" s="121" customFormat="1" ht="13.5" thickTop="1" thickBot="1" x14ac:dyDescent="0.4">
      <c r="B23" s="71" t="s">
        <v>49</v>
      </c>
      <c r="C23" s="69"/>
      <c r="D23" s="69"/>
      <c r="E23" s="74"/>
      <c r="F23" s="295"/>
    </row>
    <row r="24" spans="2:6" s="121" customFormat="1" ht="13.5" thickTop="1" thickBot="1" x14ac:dyDescent="0.4">
      <c r="B24" s="71" t="s">
        <v>50</v>
      </c>
      <c r="C24" s="69"/>
      <c r="D24" s="69"/>
      <c r="E24" s="74"/>
      <c r="F24" s="295"/>
    </row>
    <row r="25" spans="2:6" s="121" customFormat="1" ht="13.5" thickTop="1" thickBot="1" x14ac:dyDescent="0.4">
      <c r="B25" s="71" t="s">
        <v>51</v>
      </c>
      <c r="C25" s="69"/>
      <c r="D25" s="69"/>
      <c r="E25" s="74"/>
      <c r="F25" s="295"/>
    </row>
    <row r="26" spans="2:6" s="121" customFormat="1" ht="13.5" thickTop="1" thickBot="1" x14ac:dyDescent="0.4">
      <c r="B26" s="71" t="s">
        <v>52</v>
      </c>
      <c r="C26" s="69"/>
      <c r="D26" s="69"/>
      <c r="E26" s="74"/>
      <c r="F26" s="295"/>
    </row>
    <row r="27" spans="2:6" s="121" customFormat="1" ht="13.5" thickTop="1" thickBot="1" x14ac:dyDescent="0.4">
      <c r="B27" s="71" t="s">
        <v>53</v>
      </c>
      <c r="C27" s="69"/>
      <c r="D27" s="69"/>
      <c r="E27" s="74"/>
      <c r="F27" s="295"/>
    </row>
    <row r="28" spans="2:6" s="121" customFormat="1" ht="13.5" thickTop="1" thickBot="1" x14ac:dyDescent="0.4">
      <c r="B28" s="71" t="s">
        <v>54</v>
      </c>
      <c r="C28" s="69"/>
      <c r="D28" s="69"/>
      <c r="E28" s="74"/>
      <c r="F28" s="295"/>
    </row>
    <row r="29" spans="2:6" s="121" customFormat="1" ht="13.5" thickTop="1" thickBot="1" x14ac:dyDescent="0.4">
      <c r="B29" s="71" t="s">
        <v>567</v>
      </c>
      <c r="C29" s="69"/>
      <c r="D29" s="69"/>
      <c r="E29" s="74"/>
      <c r="F29" s="295"/>
    </row>
    <row r="30" spans="2:6" s="121" customFormat="1" ht="13.5" thickTop="1" thickBot="1" x14ac:dyDescent="0.4">
      <c r="B30" s="71" t="s">
        <v>220</v>
      </c>
      <c r="C30" s="69"/>
      <c r="D30" s="69"/>
      <c r="E30" s="74"/>
      <c r="F30" s="295"/>
    </row>
    <row r="31" spans="2:6" s="121" customFormat="1" ht="13.5" thickTop="1" thickBot="1" x14ac:dyDescent="0.4">
      <c r="B31" s="71" t="s">
        <v>236</v>
      </c>
      <c r="C31" s="69"/>
      <c r="D31" s="69"/>
      <c r="E31" s="74"/>
      <c r="F31" s="295"/>
    </row>
    <row r="32" spans="2:6" s="121" customFormat="1" ht="13.5" thickTop="1" thickBot="1" x14ac:dyDescent="0.4">
      <c r="B32" s="71" t="s">
        <v>106</v>
      </c>
      <c r="C32" s="69"/>
      <c r="D32" s="69"/>
      <c r="E32" s="74"/>
      <c r="F32" s="295"/>
    </row>
    <row r="33" spans="2:6" s="121" customFormat="1" ht="13.5" thickTop="1" thickBot="1" x14ac:dyDescent="0.4">
      <c r="B33" s="71" t="s">
        <v>348</v>
      </c>
      <c r="C33" s="69"/>
      <c r="D33" s="69"/>
      <c r="E33" s="74"/>
      <c r="F33" s="295"/>
    </row>
    <row r="34" spans="2:6" s="121" customFormat="1" ht="13.5" thickTop="1" thickBot="1" x14ac:dyDescent="0.4">
      <c r="B34" s="71" t="s">
        <v>434</v>
      </c>
      <c r="C34" s="69"/>
      <c r="D34" s="69"/>
      <c r="E34" s="74"/>
      <c r="F34" s="295"/>
    </row>
    <row r="35" spans="2:6" s="121" customFormat="1" ht="13.9" thickTop="1" thickBot="1" x14ac:dyDescent="0.4">
      <c r="B35" s="75" t="s">
        <v>55</v>
      </c>
      <c r="C35" s="552"/>
      <c r="D35" s="553"/>
      <c r="E35" s="554"/>
      <c r="F35" s="295"/>
    </row>
    <row r="36" spans="2:6" s="121" customFormat="1" ht="13.5" thickTop="1" thickBot="1" x14ac:dyDescent="0.4">
      <c r="B36" s="76" t="s">
        <v>174</v>
      </c>
      <c r="C36" s="72"/>
      <c r="D36" s="69"/>
      <c r="E36" s="74"/>
      <c r="F36" s="295"/>
    </row>
    <row r="37" spans="2:6" s="121" customFormat="1" ht="13.5" thickTop="1" thickBot="1" x14ac:dyDescent="0.4">
      <c r="B37" s="76" t="s">
        <v>175</v>
      </c>
      <c r="C37" s="69"/>
      <c r="D37" s="69"/>
      <c r="E37" s="74"/>
      <c r="F37" s="295"/>
    </row>
    <row r="38" spans="2:6" s="121" customFormat="1" ht="13.5" thickTop="1" thickBot="1" x14ac:dyDescent="0.4">
      <c r="B38" s="76" t="s">
        <v>176</v>
      </c>
      <c r="C38" s="69"/>
      <c r="D38" s="69"/>
      <c r="E38" s="74"/>
      <c r="F38" s="295"/>
    </row>
    <row r="39" spans="2:6" s="121" customFormat="1" ht="13.5" thickTop="1" thickBot="1" x14ac:dyDescent="0.4">
      <c r="B39" s="76" t="s">
        <v>177</v>
      </c>
      <c r="C39" s="69"/>
      <c r="D39" s="69"/>
      <c r="E39" s="74"/>
      <c r="F39" s="295"/>
    </row>
    <row r="40" spans="2:6" s="121" customFormat="1" ht="13.5" thickTop="1" thickBot="1" x14ac:dyDescent="0.4">
      <c r="B40" s="76" t="s">
        <v>178</v>
      </c>
      <c r="C40" s="69"/>
      <c r="D40" s="69"/>
      <c r="E40" s="74"/>
      <c r="F40" s="295"/>
    </row>
    <row r="41" spans="2:6" s="121" customFormat="1" ht="13.5" thickTop="1" thickBot="1" x14ac:dyDescent="0.4">
      <c r="B41" s="76" t="s">
        <v>179</v>
      </c>
      <c r="C41" s="69"/>
      <c r="D41" s="69"/>
      <c r="E41" s="74"/>
      <c r="F41" s="295"/>
    </row>
    <row r="42" spans="2:6" s="121" customFormat="1" ht="13.5" thickTop="1" thickBot="1" x14ac:dyDescent="0.4">
      <c r="B42" s="76" t="s">
        <v>9</v>
      </c>
      <c r="C42" s="69"/>
      <c r="D42" s="69"/>
      <c r="E42" s="74"/>
      <c r="F42" s="295"/>
    </row>
    <row r="43" spans="2:6" s="121" customFormat="1" ht="13.5" thickTop="1" thickBot="1" x14ac:dyDescent="0.4">
      <c r="B43" s="76" t="s">
        <v>230</v>
      </c>
      <c r="C43" s="69"/>
      <c r="D43" s="69"/>
      <c r="E43" s="74"/>
      <c r="F43" s="295"/>
    </row>
    <row r="44" spans="2:6" s="121" customFormat="1" ht="13.5" thickTop="1" thickBot="1" x14ac:dyDescent="0.4">
      <c r="B44" s="76" t="s">
        <v>180</v>
      </c>
      <c r="C44" s="69"/>
      <c r="D44" s="69"/>
      <c r="E44" s="74"/>
      <c r="F44" s="295"/>
    </row>
    <row r="45" spans="2:6" s="121" customFormat="1" ht="13.5" thickTop="1" thickBot="1" x14ac:dyDescent="0.4">
      <c r="B45" s="76" t="s">
        <v>181</v>
      </c>
      <c r="C45" s="69"/>
      <c r="D45" s="69"/>
      <c r="E45" s="74"/>
      <c r="F45" s="295"/>
    </row>
    <row r="46" spans="2:6" s="121" customFormat="1" ht="13.5" thickTop="1" thickBot="1" x14ac:dyDescent="0.4">
      <c r="B46" s="76" t="s">
        <v>190</v>
      </c>
      <c r="C46" s="69"/>
      <c r="D46" s="69"/>
      <c r="E46" s="74"/>
      <c r="F46" s="295"/>
    </row>
    <row r="47" spans="2:6" s="121" customFormat="1" ht="26.25" thickTop="1" thickBot="1" x14ac:dyDescent="0.4">
      <c r="B47" s="76" t="s">
        <v>10</v>
      </c>
      <c r="C47" s="69"/>
      <c r="D47" s="69"/>
      <c r="E47" s="74"/>
      <c r="F47" s="295"/>
    </row>
    <row r="48" spans="2:6" s="121" customFormat="1" ht="13.5" thickTop="1" thickBot="1" x14ac:dyDescent="0.4">
      <c r="B48" s="76" t="s">
        <v>11</v>
      </c>
      <c r="C48" s="69"/>
      <c r="D48" s="69"/>
      <c r="E48" s="74"/>
      <c r="F48" s="295"/>
    </row>
    <row r="49" spans="2:6" s="121" customFormat="1" ht="13.5" thickTop="1" thickBot="1" x14ac:dyDescent="0.4">
      <c r="B49" s="76" t="s">
        <v>12</v>
      </c>
      <c r="C49" s="69"/>
      <c r="D49" s="69"/>
      <c r="E49" s="74"/>
      <c r="F49" s="295"/>
    </row>
    <row r="50" spans="2:6" s="121" customFormat="1" ht="13.5" thickTop="1" thickBot="1" x14ac:dyDescent="0.4">
      <c r="B50" s="76" t="s">
        <v>182</v>
      </c>
      <c r="C50" s="69"/>
      <c r="D50" s="69"/>
      <c r="E50" s="74"/>
      <c r="F50" s="295"/>
    </row>
    <row r="51" spans="2:6" s="121" customFormat="1" ht="13.5" thickTop="1" thickBot="1" x14ac:dyDescent="0.4">
      <c r="B51" s="76" t="s">
        <v>183</v>
      </c>
      <c r="C51" s="69"/>
      <c r="D51" s="69"/>
      <c r="E51" s="74"/>
      <c r="F51" s="295"/>
    </row>
    <row r="52" spans="2:6" s="121" customFormat="1" ht="13.5" thickTop="1" thickBot="1" x14ac:dyDescent="0.4">
      <c r="B52" s="76" t="s">
        <v>56</v>
      </c>
      <c r="C52" s="69"/>
      <c r="D52" s="69"/>
      <c r="E52" s="74"/>
      <c r="F52" s="295"/>
    </row>
    <row r="53" spans="2:6" s="121" customFormat="1" ht="13.5" thickTop="1" thickBot="1" x14ac:dyDescent="0.4">
      <c r="B53" s="76" t="s">
        <v>185</v>
      </c>
      <c r="C53" s="69"/>
      <c r="D53" s="69"/>
      <c r="E53" s="74"/>
      <c r="F53" s="295"/>
    </row>
    <row r="54" spans="2:6" s="121" customFormat="1" ht="13.5" thickTop="1" thickBot="1" x14ac:dyDescent="0.4">
      <c r="B54" s="76" t="s">
        <v>184</v>
      </c>
      <c r="C54" s="69"/>
      <c r="D54" s="69"/>
      <c r="E54" s="74"/>
      <c r="F54" s="295"/>
    </row>
    <row r="55" spans="2:6" s="121" customFormat="1" ht="13.5" thickTop="1" thickBot="1" x14ac:dyDescent="0.4">
      <c r="B55" s="76" t="s">
        <v>698</v>
      </c>
      <c r="C55" s="69"/>
      <c r="D55" s="69"/>
      <c r="E55" s="74"/>
      <c r="F55" s="295"/>
    </row>
    <row r="56" spans="2:6" s="121" customFormat="1" ht="13.5" thickTop="1" thickBot="1" x14ac:dyDescent="0.4">
      <c r="B56" s="76" t="s">
        <v>699</v>
      </c>
      <c r="C56" s="69"/>
      <c r="D56" s="69"/>
      <c r="E56" s="74"/>
      <c r="F56" s="295"/>
    </row>
    <row r="57" spans="2:6" s="121" customFormat="1" ht="13.5" thickTop="1" thickBot="1" x14ac:dyDescent="0.4">
      <c r="B57" s="76" t="s">
        <v>700</v>
      </c>
      <c r="C57" s="69"/>
      <c r="D57" s="69"/>
      <c r="E57" s="74"/>
      <c r="F57" s="295"/>
    </row>
    <row r="58" spans="2:6" s="121" customFormat="1" ht="13.5" thickTop="1" thickBot="1" x14ac:dyDescent="0.4">
      <c r="B58" s="76" t="s">
        <v>701</v>
      </c>
      <c r="C58" s="69"/>
      <c r="D58" s="69"/>
      <c r="E58" s="74"/>
      <c r="F58" s="295"/>
    </row>
    <row r="59" spans="2:6" s="121" customFormat="1" ht="13.5" thickTop="1" thickBot="1" x14ac:dyDescent="0.4">
      <c r="B59" s="76" t="s">
        <v>702</v>
      </c>
      <c r="C59" s="69"/>
      <c r="D59" s="69"/>
      <c r="E59" s="74"/>
      <c r="F59" s="295"/>
    </row>
    <row r="60" spans="2:6" s="121" customFormat="1" ht="13.5" thickTop="1" thickBot="1" x14ac:dyDescent="0.4">
      <c r="B60" s="76" t="s">
        <v>703</v>
      </c>
      <c r="C60" s="69"/>
      <c r="D60" s="69"/>
      <c r="E60" s="74"/>
      <c r="F60" s="295"/>
    </row>
    <row r="61" spans="2:6" s="121" customFormat="1" ht="13.5" thickTop="1" thickBot="1" x14ac:dyDescent="0.4">
      <c r="B61" s="76" t="s">
        <v>704</v>
      </c>
      <c r="C61" s="69"/>
      <c r="D61" s="69"/>
      <c r="E61" s="74"/>
      <c r="F61" s="295"/>
    </row>
    <row r="62" spans="2:6" s="121" customFormat="1" ht="13.5" thickTop="1" thickBot="1" x14ac:dyDescent="0.4">
      <c r="B62" s="76" t="s">
        <v>57</v>
      </c>
      <c r="C62" s="69"/>
      <c r="D62" s="69"/>
      <c r="E62" s="74"/>
      <c r="F62" s="295"/>
    </row>
    <row r="63" spans="2:6" s="121" customFormat="1" ht="13.5" thickTop="1" thickBot="1" x14ac:dyDescent="0.4">
      <c r="B63" s="76" t="s">
        <v>1166</v>
      </c>
      <c r="C63" s="69"/>
      <c r="D63" s="69"/>
      <c r="E63" s="74"/>
      <c r="F63" s="295"/>
    </row>
    <row r="64" spans="2:6" s="121" customFormat="1" ht="13.5" thickTop="1" thickBot="1" x14ac:dyDescent="0.4">
      <c r="B64" s="76" t="s">
        <v>224</v>
      </c>
      <c r="C64" s="69"/>
      <c r="D64" s="69"/>
      <c r="E64" s="74"/>
      <c r="F64" s="295"/>
    </row>
    <row r="65" spans="2:6" s="121" customFormat="1" ht="13.5" thickTop="1" thickBot="1" x14ac:dyDescent="0.4">
      <c r="B65" s="76" t="s">
        <v>694</v>
      </c>
      <c r="C65" s="69"/>
      <c r="D65" s="69"/>
      <c r="E65" s="74"/>
      <c r="F65" s="295"/>
    </row>
    <row r="66" spans="2:6" s="121" customFormat="1" ht="13.5" thickTop="1" thickBot="1" x14ac:dyDescent="0.4">
      <c r="B66" s="76" t="s">
        <v>1157</v>
      </c>
      <c r="C66" s="69"/>
      <c r="D66" s="69"/>
      <c r="E66" s="74"/>
      <c r="F66" s="295"/>
    </row>
    <row r="67" spans="2:6" s="121" customFormat="1" ht="13.5" thickTop="1" thickBot="1" x14ac:dyDescent="0.4">
      <c r="B67" s="76" t="s">
        <v>705</v>
      </c>
      <c r="C67" s="69"/>
      <c r="D67" s="69"/>
      <c r="E67" s="74"/>
      <c r="F67" s="295"/>
    </row>
    <row r="68" spans="2:6" s="121" customFormat="1" ht="13.5" thickTop="1" thickBot="1" x14ac:dyDescent="0.4">
      <c r="B68" s="76" t="s">
        <v>706</v>
      </c>
      <c r="C68" s="69"/>
      <c r="D68" s="69"/>
      <c r="E68" s="74"/>
      <c r="F68" s="295"/>
    </row>
    <row r="69" spans="2:6" s="121" customFormat="1" ht="13.9" thickTop="1" thickBot="1" x14ac:dyDescent="0.4">
      <c r="B69" s="75" t="s">
        <v>58</v>
      </c>
      <c r="C69" s="552"/>
      <c r="D69" s="553"/>
      <c r="E69" s="554"/>
      <c r="F69" s="295"/>
    </row>
    <row r="70" spans="2:6" s="121" customFormat="1" ht="13.5" thickTop="1" thickBot="1" x14ac:dyDescent="0.4">
      <c r="B70" s="76" t="s">
        <v>59</v>
      </c>
      <c r="C70" s="69"/>
      <c r="D70" s="69"/>
      <c r="E70" s="74"/>
      <c r="F70" s="295"/>
    </row>
    <row r="71" spans="2:6" s="121" customFormat="1" ht="13.5" thickTop="1" thickBot="1" x14ac:dyDescent="0.4">
      <c r="B71" s="76" t="s">
        <v>60</v>
      </c>
      <c r="C71" s="69"/>
      <c r="D71" s="69"/>
      <c r="E71" s="74"/>
      <c r="F71" s="295"/>
    </row>
    <row r="72" spans="2:6" s="121" customFormat="1" ht="13.5" thickTop="1" thickBot="1" x14ac:dyDescent="0.4">
      <c r="B72" s="76" t="s">
        <v>61</v>
      </c>
      <c r="C72" s="69"/>
      <c r="D72" s="69"/>
      <c r="E72" s="74"/>
      <c r="F72" s="295"/>
    </row>
    <row r="73" spans="2:6" s="121" customFormat="1" ht="13.5" thickTop="1" thickBot="1" x14ac:dyDescent="0.4">
      <c r="B73" s="76" t="s">
        <v>62</v>
      </c>
      <c r="C73" s="69"/>
      <c r="D73" s="69"/>
      <c r="E73" s="74"/>
      <c r="F73" s="295"/>
    </row>
    <row r="74" spans="2:6" s="121" customFormat="1" ht="13.5" thickTop="1" thickBot="1" x14ac:dyDescent="0.4">
      <c r="B74" s="76" t="s">
        <v>186</v>
      </c>
      <c r="C74" s="69"/>
      <c r="D74" s="69"/>
      <c r="E74" s="74"/>
      <c r="F74" s="295"/>
    </row>
    <row r="75" spans="2:6" s="121" customFormat="1" ht="13.5" thickTop="1" thickBot="1" x14ac:dyDescent="0.4">
      <c r="B75" s="76" t="s">
        <v>187</v>
      </c>
      <c r="C75" s="69"/>
      <c r="D75" s="69"/>
      <c r="E75" s="74"/>
      <c r="F75" s="295"/>
    </row>
    <row r="76" spans="2:6" s="121" customFormat="1" ht="13.5" thickTop="1" thickBot="1" x14ac:dyDescent="0.4">
      <c r="B76" s="76" t="s">
        <v>188</v>
      </c>
      <c r="C76" s="69"/>
      <c r="D76" s="69"/>
      <c r="E76" s="74"/>
      <c r="F76" s="295"/>
    </row>
    <row r="77" spans="2:6" s="121" customFormat="1" ht="13.5" thickTop="1" thickBot="1" x14ac:dyDescent="0.4">
      <c r="B77" s="76" t="s">
        <v>189</v>
      </c>
      <c r="C77" s="69"/>
      <c r="D77" s="69"/>
      <c r="E77" s="74"/>
      <c r="F77" s="295"/>
    </row>
    <row r="78" spans="2:6" s="121" customFormat="1" ht="13.5" thickTop="1" thickBot="1" x14ac:dyDescent="0.4">
      <c r="B78" s="76" t="s">
        <v>63</v>
      </c>
      <c r="C78" s="69"/>
      <c r="D78" s="69"/>
      <c r="E78" s="74"/>
      <c r="F78" s="295"/>
    </row>
    <row r="79" spans="2:6" s="121" customFormat="1" ht="13.5" thickTop="1" thickBot="1" x14ac:dyDescent="0.4">
      <c r="B79" s="76" t="s">
        <v>218</v>
      </c>
      <c r="C79" s="69"/>
      <c r="D79" s="69"/>
      <c r="E79" s="74"/>
      <c r="F79" s="295"/>
    </row>
    <row r="80" spans="2:6" s="121" customFormat="1" ht="13.5" thickTop="1" thickBot="1" x14ac:dyDescent="0.4">
      <c r="B80" s="76" t="s">
        <v>64</v>
      </c>
      <c r="C80" s="69"/>
      <c r="D80" s="69"/>
      <c r="E80" s="74"/>
      <c r="F80" s="295"/>
    </row>
    <row r="81" spans="2:6" s="121" customFormat="1" ht="13.9" thickTop="1" thickBot="1" x14ac:dyDescent="0.4">
      <c r="B81" s="75" t="s">
        <v>65</v>
      </c>
      <c r="C81" s="552"/>
      <c r="D81" s="553"/>
      <c r="E81" s="554"/>
      <c r="F81" s="295"/>
    </row>
    <row r="82" spans="2:6" s="121" customFormat="1" ht="13.5" thickTop="1" thickBot="1" x14ac:dyDescent="0.4">
      <c r="B82" s="76" t="s">
        <v>66</v>
      </c>
      <c r="C82" s="69"/>
      <c r="D82" s="69"/>
      <c r="E82" s="74"/>
      <c r="F82" s="295"/>
    </row>
    <row r="83" spans="2:6" s="121" customFormat="1" ht="13.5" thickTop="1" thickBot="1" x14ac:dyDescent="0.4">
      <c r="B83" s="76" t="s">
        <v>67</v>
      </c>
      <c r="C83" s="69"/>
      <c r="D83" s="69"/>
      <c r="E83" s="74"/>
      <c r="F83" s="295"/>
    </row>
    <row r="84" spans="2:6" s="121" customFormat="1" ht="13.5" thickTop="1" thickBot="1" x14ac:dyDescent="0.4">
      <c r="B84" s="76" t="s">
        <v>68</v>
      </c>
      <c r="C84" s="69"/>
      <c r="D84" s="69"/>
      <c r="E84" s="74"/>
      <c r="F84" s="295"/>
    </row>
    <row r="85" spans="2:6" s="121" customFormat="1" ht="13.5" thickTop="1" thickBot="1" x14ac:dyDescent="0.4">
      <c r="B85" s="76" t="s">
        <v>69</v>
      </c>
      <c r="C85" s="69"/>
      <c r="D85" s="69"/>
      <c r="E85" s="74"/>
      <c r="F85" s="295"/>
    </row>
    <row r="86" spans="2:6" s="121" customFormat="1" ht="13.5" thickTop="1" thickBot="1" x14ac:dyDescent="0.4">
      <c r="B86" s="77" t="s">
        <v>46</v>
      </c>
      <c r="C86" s="78"/>
      <c r="D86" s="78"/>
      <c r="E86" s="79"/>
      <c r="F86" s="295"/>
    </row>
    <row r="87" spans="2:6" s="121" customFormat="1" ht="13.15" thickTop="1" x14ac:dyDescent="0.35">
      <c r="B87" s="80"/>
      <c r="C87" s="80"/>
      <c r="D87" s="80"/>
      <c r="E87" s="80"/>
      <c r="F87" s="295"/>
    </row>
    <row r="88" spans="2:6" s="121" customFormat="1" ht="13.15" thickBot="1" x14ac:dyDescent="0.4">
      <c r="B88" s="67"/>
      <c r="C88" s="67"/>
      <c r="D88" s="123"/>
      <c r="E88" s="123"/>
      <c r="F88" s="295"/>
    </row>
    <row r="89" spans="2:6" ht="23.25" thickTop="1" x14ac:dyDescent="0.35">
      <c r="B89" s="560" t="s">
        <v>275</v>
      </c>
      <c r="C89" s="561"/>
      <c r="D89" s="561"/>
      <c r="E89" s="447"/>
    </row>
    <row r="90" spans="2:6" ht="17.649999999999999" x14ac:dyDescent="0.35">
      <c r="B90" s="238" t="s">
        <v>611</v>
      </c>
      <c r="C90" s="545" t="s">
        <v>610</v>
      </c>
      <c r="D90" s="545"/>
      <c r="E90" s="444"/>
    </row>
    <row r="91" spans="2:6" ht="26.65" thickBot="1" x14ac:dyDescent="0.45">
      <c r="B91" s="124" t="s">
        <v>276</v>
      </c>
      <c r="C91" s="126" t="s">
        <v>338</v>
      </c>
      <c r="D91" s="127" t="s">
        <v>339</v>
      </c>
      <c r="E91" s="445"/>
    </row>
    <row r="92" spans="2:6" ht="13.5" thickTop="1" thickBot="1" x14ac:dyDescent="0.4">
      <c r="B92" s="76" t="s">
        <v>388</v>
      </c>
      <c r="C92" s="69"/>
      <c r="D92" s="69"/>
      <c r="E92" s="446"/>
    </row>
    <row r="93" spans="2:6" ht="17.25" customHeight="1" thickTop="1" thickBot="1" x14ac:dyDescent="0.4">
      <c r="B93" s="76" t="s">
        <v>334</v>
      </c>
      <c r="C93" s="69"/>
      <c r="D93" s="69"/>
      <c r="E93" s="446"/>
    </row>
    <row r="94" spans="2:6" ht="15" customHeight="1" thickTop="1" thickBot="1" x14ac:dyDescent="0.4">
      <c r="B94" s="76" t="s">
        <v>333</v>
      </c>
      <c r="C94" s="69"/>
      <c r="D94" s="69"/>
      <c r="E94" s="446"/>
    </row>
    <row r="95" spans="2:6" ht="15" customHeight="1" thickTop="1" thickBot="1" x14ac:dyDescent="0.4">
      <c r="B95" s="76" t="s">
        <v>277</v>
      </c>
      <c r="C95" s="69"/>
      <c r="D95" s="69"/>
      <c r="E95" s="446"/>
    </row>
    <row r="96" spans="2:6" ht="15" customHeight="1" thickTop="1" thickBot="1" x14ac:dyDescent="0.4">
      <c r="B96" s="76" t="s">
        <v>389</v>
      </c>
      <c r="C96" s="69"/>
      <c r="D96" s="69"/>
      <c r="E96" s="446"/>
    </row>
    <row r="97" spans="2:5" ht="15" customHeight="1" thickTop="1" thickBot="1" x14ac:dyDescent="0.4">
      <c r="B97" s="77" t="s">
        <v>278</v>
      </c>
      <c r="C97" s="78"/>
      <c r="D97" s="78"/>
      <c r="E97" s="446"/>
    </row>
    <row r="98" spans="2:5" ht="13.15" thickTop="1" x14ac:dyDescent="0.35"/>
  </sheetData>
  <sheetProtection selectLockedCells="1"/>
  <mergeCells count="12">
    <mergeCell ref="C90:D90"/>
    <mergeCell ref="B8:C8"/>
    <mergeCell ref="B3:E3"/>
    <mergeCell ref="B6:E6"/>
    <mergeCell ref="B7:E7"/>
    <mergeCell ref="D8:E8"/>
    <mergeCell ref="C81:E81"/>
    <mergeCell ref="C69:E69"/>
    <mergeCell ref="C35:E35"/>
    <mergeCell ref="C12:E12"/>
    <mergeCell ref="B11:E11"/>
    <mergeCell ref="B89:D89"/>
  </mergeCells>
  <dataValidations count="1">
    <dataValidation type="list" allowBlank="1" showInputMessage="1" showErrorMessage="1" sqref="D92:D97" xr:uid="{00000000-0002-0000-0200-000000000000}">
      <formula1>"Annual Value,Contract Value, Per Rx, PEPM, PEPY, PMPM, PMPY"</formula1>
    </dataValidation>
  </dataValidations>
  <printOptions horizontalCentered="1"/>
  <pageMargins left="0.5" right="0.5" top="0.5" bottom="0.5" header="0.25" footer="0.25"/>
  <pageSetup scale="64" fitToHeight="0" orientation="portrait" r:id="rId1"/>
  <headerFooter alignWithMargins="0">
    <oddFooter>Page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1:E39"/>
  <sheetViews>
    <sheetView showGridLines="0" zoomScaleNormal="100" workbookViewId="0">
      <selection activeCell="N36" sqref="N36"/>
    </sheetView>
  </sheetViews>
  <sheetFormatPr defaultColWidth="9.19921875" defaultRowHeight="12.75" x14ac:dyDescent="0.35"/>
  <cols>
    <col min="1" max="1" width="9.19921875" style="60"/>
    <col min="2" max="2" width="39.796875" style="60" customWidth="1"/>
    <col min="3" max="5" width="20.19921875" style="60" customWidth="1"/>
    <col min="6" max="16384" width="9.19921875" style="60"/>
  </cols>
  <sheetData>
    <row r="1" spans="2:5" x14ac:dyDescent="0.35">
      <c r="C1" s="121"/>
      <c r="D1" s="121"/>
      <c r="E1" s="121"/>
    </row>
    <row r="2" spans="2:5" s="58" customFormat="1" ht="33" customHeight="1" x14ac:dyDescent="0.35">
      <c r="B2" s="56"/>
      <c r="C2" s="564"/>
      <c r="D2" s="564"/>
      <c r="E2" s="564"/>
    </row>
    <row r="3" spans="2:5" s="58" customFormat="1" ht="20.25" x14ac:dyDescent="0.35">
      <c r="B3" s="524" t="str">
        <f>Questionnaire!D3</f>
        <v>Request for PBM Proposal (RFP) for University of Arkansas</v>
      </c>
      <c r="C3" s="524"/>
      <c r="D3" s="524"/>
      <c r="E3" s="524"/>
    </row>
    <row r="4" spans="2:5" s="58" customFormat="1" ht="16.899999999999999" x14ac:dyDescent="0.35">
      <c r="B4" s="59" t="s">
        <v>665</v>
      </c>
    </row>
    <row r="5" spans="2:5" ht="8.25" customHeight="1" x14ac:dyDescent="0.35">
      <c r="C5" s="61"/>
      <c r="D5" s="61"/>
      <c r="E5" s="61"/>
    </row>
    <row r="6" spans="2:5" ht="40.700000000000003" customHeight="1" x14ac:dyDescent="0.35">
      <c r="B6" s="525" t="s">
        <v>387</v>
      </c>
      <c r="C6" s="525"/>
      <c r="D6" s="525"/>
      <c r="E6" s="525"/>
    </row>
    <row r="7" spans="2:5" s="63" customFormat="1" ht="18.75" customHeight="1" x14ac:dyDescent="0.35">
      <c r="B7" s="548" t="s">
        <v>350</v>
      </c>
      <c r="C7" s="549"/>
      <c r="D7" s="549"/>
      <c r="E7" s="549"/>
    </row>
    <row r="8" spans="2:5" s="63" customFormat="1" ht="17.25" customHeight="1" x14ac:dyDescent="0.35">
      <c r="B8" s="64" t="s">
        <v>244</v>
      </c>
      <c r="C8" s="550"/>
      <c r="D8" s="551"/>
      <c r="E8" s="551"/>
    </row>
    <row r="9" spans="2:5" ht="16.899999999999999" x14ac:dyDescent="0.5">
      <c r="B9" s="65"/>
    </row>
    <row r="10" spans="2:5" s="121" customFormat="1" ht="13.15" thickBot="1" x14ac:dyDescent="0.4">
      <c r="B10" s="68"/>
      <c r="C10" s="123"/>
      <c r="D10" s="123"/>
      <c r="E10" s="123"/>
    </row>
    <row r="11" spans="2:5" ht="19.5" customHeight="1" x14ac:dyDescent="0.35">
      <c r="B11" s="562" t="s">
        <v>918</v>
      </c>
      <c r="C11" s="565" t="s">
        <v>263</v>
      </c>
      <c r="D11" s="566"/>
      <c r="E11" s="567"/>
    </row>
    <row r="12" spans="2:5" ht="19.5" customHeight="1" x14ac:dyDescent="0.35">
      <c r="B12" s="563"/>
      <c r="C12" s="568"/>
      <c r="D12" s="569"/>
      <c r="E12" s="570"/>
    </row>
    <row r="13" spans="2:5" ht="19.5" customHeight="1" x14ac:dyDescent="0.35">
      <c r="B13" s="270"/>
      <c r="C13" s="274" t="s">
        <v>474</v>
      </c>
      <c r="D13" s="580" t="s">
        <v>586</v>
      </c>
      <c r="E13" s="581"/>
    </row>
    <row r="14" spans="2:5" ht="25.5" x14ac:dyDescent="0.35">
      <c r="B14" s="271" t="s">
        <v>264</v>
      </c>
      <c r="C14" s="275">
        <v>1</v>
      </c>
      <c r="D14" s="170">
        <v>1</v>
      </c>
      <c r="E14" s="276">
        <v>1</v>
      </c>
    </row>
    <row r="15" spans="2:5" ht="25.5" customHeight="1" x14ac:dyDescent="0.35">
      <c r="B15" s="272" t="s">
        <v>265</v>
      </c>
      <c r="C15" s="574"/>
      <c r="D15" s="575"/>
      <c r="E15" s="576"/>
    </row>
    <row r="16" spans="2:5" ht="13.15" x14ac:dyDescent="0.35">
      <c r="B16" s="270"/>
      <c r="C16" s="277" t="s">
        <v>259</v>
      </c>
      <c r="D16" s="147" t="s">
        <v>249</v>
      </c>
      <c r="E16" s="278" t="s">
        <v>250</v>
      </c>
    </row>
    <row r="17" spans="2:5" ht="49.7" customHeight="1" x14ac:dyDescent="0.35">
      <c r="B17" s="240" t="s">
        <v>266</v>
      </c>
      <c r="C17" s="279" t="s">
        <v>267</v>
      </c>
      <c r="D17" s="258" t="s">
        <v>267</v>
      </c>
      <c r="E17" s="280" t="s">
        <v>267</v>
      </c>
    </row>
    <row r="18" spans="2:5" ht="49.7" customHeight="1" x14ac:dyDescent="0.35">
      <c r="B18" s="240" t="s">
        <v>268</v>
      </c>
      <c r="C18" s="279" t="s">
        <v>267</v>
      </c>
      <c r="D18" s="258" t="s">
        <v>267</v>
      </c>
      <c r="E18" s="280" t="s">
        <v>267</v>
      </c>
    </row>
    <row r="19" spans="2:5" ht="49.7" customHeight="1" x14ac:dyDescent="0.35">
      <c r="B19" s="240" t="s">
        <v>1162</v>
      </c>
      <c r="C19" s="279" t="s">
        <v>267</v>
      </c>
      <c r="D19" s="258" t="s">
        <v>267</v>
      </c>
      <c r="E19" s="280" t="s">
        <v>267</v>
      </c>
    </row>
    <row r="20" spans="2:5" ht="49.7" customHeight="1" x14ac:dyDescent="0.35">
      <c r="B20" s="240" t="s">
        <v>269</v>
      </c>
      <c r="C20" s="279" t="s">
        <v>267</v>
      </c>
      <c r="D20" s="258" t="s">
        <v>267</v>
      </c>
      <c r="E20" s="280" t="s">
        <v>267</v>
      </c>
    </row>
    <row r="21" spans="2:5" ht="49.7" customHeight="1" thickBot="1" x14ac:dyDescent="0.4">
      <c r="B21" s="273" t="s">
        <v>270</v>
      </c>
      <c r="C21" s="281" t="s">
        <v>267</v>
      </c>
      <c r="D21" s="261" t="s">
        <v>267</v>
      </c>
      <c r="E21" s="282" t="s">
        <v>267</v>
      </c>
    </row>
    <row r="22" spans="2:5" ht="66" customHeight="1" thickBot="1" x14ac:dyDescent="0.4">
      <c r="B22" s="273" t="s">
        <v>919</v>
      </c>
      <c r="C22" s="283" t="s">
        <v>680</v>
      </c>
      <c r="D22" s="259" t="s">
        <v>680</v>
      </c>
      <c r="E22" s="260" t="s">
        <v>680</v>
      </c>
    </row>
    <row r="23" spans="2:5" ht="127.05" customHeight="1" thickBot="1" x14ac:dyDescent="0.4">
      <c r="B23" s="273" t="s">
        <v>1201</v>
      </c>
      <c r="C23" s="571"/>
      <c r="D23" s="572"/>
      <c r="E23" s="573"/>
    </row>
    <row r="24" spans="2:5" ht="66" customHeight="1" thickBot="1" x14ac:dyDescent="0.4">
      <c r="B24" s="263"/>
      <c r="C24" s="262"/>
      <c r="D24" s="262"/>
      <c r="E24" s="262"/>
    </row>
    <row r="25" spans="2:5" ht="19.5" customHeight="1" x14ac:dyDescent="0.35">
      <c r="B25" s="562" t="s">
        <v>679</v>
      </c>
      <c r="C25" s="565" t="s">
        <v>263</v>
      </c>
      <c r="D25" s="566"/>
      <c r="E25" s="567"/>
    </row>
    <row r="26" spans="2:5" ht="19.5" customHeight="1" x14ac:dyDescent="0.35">
      <c r="B26" s="563"/>
      <c r="C26" s="568"/>
      <c r="D26" s="569"/>
      <c r="E26" s="570"/>
    </row>
    <row r="27" spans="2:5" ht="19.5" customHeight="1" x14ac:dyDescent="0.35">
      <c r="B27" s="270"/>
      <c r="C27" s="274" t="s">
        <v>474</v>
      </c>
      <c r="D27" s="580" t="s">
        <v>586</v>
      </c>
      <c r="E27" s="581"/>
    </row>
    <row r="28" spans="2:5" ht="25.5" x14ac:dyDescent="0.35">
      <c r="B28" s="271" t="s">
        <v>264</v>
      </c>
      <c r="C28" s="275">
        <v>1</v>
      </c>
      <c r="D28" s="170">
        <v>1</v>
      </c>
      <c r="E28" s="276">
        <v>1</v>
      </c>
    </row>
    <row r="29" spans="2:5" ht="25.5" customHeight="1" x14ac:dyDescent="0.35">
      <c r="B29" s="272" t="s">
        <v>265</v>
      </c>
      <c r="C29" s="574"/>
      <c r="D29" s="575"/>
      <c r="E29" s="576"/>
    </row>
    <row r="30" spans="2:5" ht="25.5" customHeight="1" x14ac:dyDescent="0.35">
      <c r="B30" s="272" t="s">
        <v>405</v>
      </c>
      <c r="C30" s="577" t="s">
        <v>407</v>
      </c>
      <c r="D30" s="578"/>
      <c r="E30" s="579"/>
    </row>
    <row r="31" spans="2:5" ht="25.5" customHeight="1" x14ac:dyDescent="0.35">
      <c r="B31" s="272" t="s">
        <v>406</v>
      </c>
      <c r="C31" s="577" t="s">
        <v>408</v>
      </c>
      <c r="D31" s="578"/>
      <c r="E31" s="579"/>
    </row>
    <row r="32" spans="2:5" ht="13.15" x14ac:dyDescent="0.35">
      <c r="B32" s="270"/>
      <c r="C32" s="277" t="s">
        <v>259</v>
      </c>
      <c r="D32" s="147" t="s">
        <v>249</v>
      </c>
      <c r="E32" s="278" t="s">
        <v>250</v>
      </c>
    </row>
    <row r="33" spans="2:5" ht="49.7" customHeight="1" x14ac:dyDescent="0.35">
      <c r="B33" s="240" t="s">
        <v>266</v>
      </c>
      <c r="C33" s="279" t="s">
        <v>267</v>
      </c>
      <c r="D33" s="258" t="s">
        <v>267</v>
      </c>
      <c r="E33" s="280" t="s">
        <v>267</v>
      </c>
    </row>
    <row r="34" spans="2:5" ht="49.7" customHeight="1" x14ac:dyDescent="0.35">
      <c r="B34" s="240" t="s">
        <v>268</v>
      </c>
      <c r="C34" s="279" t="s">
        <v>267</v>
      </c>
      <c r="D34" s="258" t="s">
        <v>267</v>
      </c>
      <c r="E34" s="280" t="s">
        <v>267</v>
      </c>
    </row>
    <row r="35" spans="2:5" ht="49.7" customHeight="1" x14ac:dyDescent="0.35">
      <c r="B35" s="240" t="s">
        <v>1163</v>
      </c>
      <c r="C35" s="279" t="s">
        <v>267</v>
      </c>
      <c r="D35" s="258" t="s">
        <v>267</v>
      </c>
      <c r="E35" s="280" t="s">
        <v>267</v>
      </c>
    </row>
    <row r="36" spans="2:5" ht="49.7" customHeight="1" x14ac:dyDescent="0.35">
      <c r="B36" s="240" t="s">
        <v>269</v>
      </c>
      <c r="C36" s="279" t="s">
        <v>267</v>
      </c>
      <c r="D36" s="258" t="s">
        <v>267</v>
      </c>
      <c r="E36" s="280" t="s">
        <v>267</v>
      </c>
    </row>
    <row r="37" spans="2:5" ht="49.7" customHeight="1" thickBot="1" x14ac:dyDescent="0.4">
      <c r="B37" s="273" t="s">
        <v>270</v>
      </c>
      <c r="C37" s="281" t="s">
        <v>267</v>
      </c>
      <c r="D37" s="261" t="s">
        <v>267</v>
      </c>
      <c r="E37" s="282" t="s">
        <v>267</v>
      </c>
    </row>
    <row r="38" spans="2:5" ht="66" customHeight="1" thickBot="1" x14ac:dyDescent="0.4">
      <c r="B38" s="273" t="s">
        <v>919</v>
      </c>
      <c r="C38" s="283" t="s">
        <v>680</v>
      </c>
      <c r="D38" s="259" t="s">
        <v>680</v>
      </c>
      <c r="E38" s="260" t="s">
        <v>680</v>
      </c>
    </row>
    <row r="39" spans="2:5" s="121" customFormat="1" x14ac:dyDescent="0.35">
      <c r="B39" s="70"/>
      <c r="C39" s="70"/>
      <c r="D39" s="70"/>
      <c r="E39" s="70"/>
    </row>
  </sheetData>
  <sheetProtection selectLockedCells="1"/>
  <mergeCells count="16">
    <mergeCell ref="C29:E29"/>
    <mergeCell ref="C31:E31"/>
    <mergeCell ref="C30:E30"/>
    <mergeCell ref="D27:E27"/>
    <mergeCell ref="D13:E13"/>
    <mergeCell ref="C15:E15"/>
    <mergeCell ref="B25:B26"/>
    <mergeCell ref="C2:E2"/>
    <mergeCell ref="B3:E3"/>
    <mergeCell ref="B6:E6"/>
    <mergeCell ref="B7:E7"/>
    <mergeCell ref="C8:E8"/>
    <mergeCell ref="C25:E26"/>
    <mergeCell ref="B11:B12"/>
    <mergeCell ref="C11:E12"/>
    <mergeCell ref="C23:E23"/>
  </mergeCells>
  <printOptions horizontalCentered="1"/>
  <pageMargins left="0.5" right="0.5" top="0.5" bottom="0.5" header="0.25" footer="0.25"/>
  <pageSetup scale="64" fitToHeight="0" orientation="portrait" r:id="rId1"/>
  <headerFooter alignWithMargins="0">
    <oddFooter>Page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1:S113"/>
  <sheetViews>
    <sheetView showGridLines="0" topLeftCell="F3" zoomScale="55" zoomScaleNormal="55" workbookViewId="0">
      <selection activeCell="I5" sqref="I5"/>
    </sheetView>
  </sheetViews>
  <sheetFormatPr defaultColWidth="9.19921875" defaultRowHeight="12.75" x14ac:dyDescent="0.35"/>
  <cols>
    <col min="1" max="1" width="9.19921875" style="63"/>
    <col min="2" max="7" width="18.796875" style="91" customWidth="1"/>
    <col min="8" max="8" width="15.53125" style="91" customWidth="1"/>
    <col min="9" max="9" width="14.796875" style="91" bestFit="1" customWidth="1"/>
    <col min="10" max="10" width="14.796875" style="91" customWidth="1"/>
    <col min="11" max="11" width="27.19921875" style="91" customWidth="1"/>
    <col min="12" max="12" width="14.796875" style="91" customWidth="1"/>
    <col min="13" max="13" width="16.46484375" style="91" customWidth="1"/>
    <col min="14" max="14" width="27" style="91" customWidth="1"/>
    <col min="15" max="15" width="11.19921875" style="91" customWidth="1"/>
    <col min="16" max="16" width="44.1328125" style="91" customWidth="1"/>
    <col min="17" max="17" width="20.796875" style="63" customWidth="1"/>
    <col min="18" max="18" width="26.19921875" style="63" customWidth="1"/>
    <col min="19" max="19" width="31.796875" style="63" customWidth="1"/>
    <col min="20" max="16384" width="9.19921875" style="63"/>
  </cols>
  <sheetData>
    <row r="1" spans="2:19" x14ac:dyDescent="0.35">
      <c r="B1" s="63"/>
      <c r="C1" s="63"/>
      <c r="D1" s="63"/>
      <c r="E1" s="63"/>
      <c r="F1" s="63"/>
      <c r="G1" s="63"/>
      <c r="H1" s="63"/>
      <c r="I1" s="63"/>
      <c r="J1" s="63"/>
      <c r="K1" s="63"/>
      <c r="L1" s="63"/>
      <c r="M1" s="63"/>
      <c r="N1" s="63"/>
      <c r="O1" s="63"/>
      <c r="P1" s="63"/>
    </row>
    <row r="2" spans="2:19" ht="33" customHeight="1" x14ac:dyDescent="0.35">
      <c r="B2" s="122"/>
      <c r="C2" s="122"/>
      <c r="D2" s="122"/>
      <c r="E2" s="122"/>
      <c r="F2" s="122"/>
      <c r="G2" s="122"/>
      <c r="H2" s="122"/>
      <c r="I2" s="122"/>
      <c r="J2" s="122"/>
      <c r="K2" s="122"/>
      <c r="L2" s="122"/>
      <c r="M2" s="122"/>
      <c r="N2" s="122"/>
      <c r="O2" s="122"/>
      <c r="P2" s="122"/>
    </row>
    <row r="3" spans="2:19" ht="27" customHeight="1" x14ac:dyDescent="0.35">
      <c r="B3" s="584" t="str">
        <f>Questionnaire!D3</f>
        <v>Request for PBM Proposal (RFP) for University of Arkansas</v>
      </c>
      <c r="C3" s="584"/>
      <c r="D3" s="584"/>
      <c r="E3" s="584"/>
      <c r="F3" s="81"/>
      <c r="G3" s="82"/>
      <c r="H3" s="82"/>
      <c r="I3" s="82"/>
      <c r="J3" s="82"/>
      <c r="K3" s="82"/>
      <c r="L3" s="82"/>
      <c r="M3" s="82"/>
      <c r="N3" s="82"/>
      <c r="O3" s="82"/>
      <c r="P3" s="82"/>
    </row>
    <row r="4" spans="2:19" ht="16.899999999999999" x14ac:dyDescent="0.35">
      <c r="B4" s="83" t="s">
        <v>916</v>
      </c>
      <c r="C4" s="122"/>
      <c r="D4" s="122"/>
      <c r="E4" s="122"/>
      <c r="F4" s="122"/>
      <c r="G4" s="122"/>
      <c r="H4" s="122"/>
      <c r="I4" s="122"/>
      <c r="J4" s="122"/>
      <c r="K4" s="122"/>
      <c r="L4" s="122"/>
      <c r="M4" s="122"/>
      <c r="N4" s="122"/>
      <c r="O4" s="122"/>
      <c r="P4" s="122"/>
    </row>
    <row r="5" spans="2:19" ht="16.899999999999999" x14ac:dyDescent="0.35">
      <c r="B5" s="84"/>
      <c r="C5" s="171"/>
      <c r="D5" s="122"/>
      <c r="E5" s="122"/>
      <c r="F5" s="122"/>
      <c r="G5" s="122"/>
      <c r="H5" s="122"/>
      <c r="I5" s="122"/>
      <c r="J5" s="122"/>
      <c r="K5" s="122"/>
      <c r="L5" s="122"/>
      <c r="M5" s="122"/>
      <c r="N5" s="122"/>
      <c r="O5" s="122"/>
      <c r="P5" s="122"/>
    </row>
    <row r="6" spans="2:19" ht="18.75" customHeight="1" x14ac:dyDescent="0.35">
      <c r="B6" s="548" t="s">
        <v>350</v>
      </c>
      <c r="C6" s="549"/>
      <c r="D6" s="549"/>
      <c r="E6" s="585"/>
      <c r="F6" s="122"/>
      <c r="G6" s="122"/>
      <c r="H6" s="122"/>
      <c r="I6" s="122"/>
      <c r="J6" s="122"/>
      <c r="K6" s="122"/>
      <c r="L6" s="122"/>
      <c r="M6" s="122"/>
      <c r="N6" s="122"/>
      <c r="O6" s="122"/>
      <c r="P6" s="122"/>
    </row>
    <row r="7" spans="2:19" ht="17.25" customHeight="1" x14ac:dyDescent="0.35">
      <c r="B7" s="85" t="s">
        <v>244</v>
      </c>
      <c r="C7" s="550"/>
      <c r="D7" s="586"/>
      <c r="E7" s="587"/>
      <c r="F7" s="122"/>
      <c r="G7" s="122"/>
      <c r="H7" s="122"/>
      <c r="I7" s="122"/>
      <c r="J7" s="122"/>
      <c r="K7" s="122"/>
      <c r="L7" s="122"/>
      <c r="M7" s="122"/>
      <c r="N7" s="122"/>
      <c r="O7" s="122"/>
      <c r="P7" s="122"/>
    </row>
    <row r="8" spans="2:19" x14ac:dyDescent="0.35">
      <c r="B8" s="122"/>
      <c r="C8" s="122"/>
      <c r="D8" s="122"/>
      <c r="E8" s="122"/>
      <c r="F8" s="122"/>
      <c r="G8" s="122"/>
      <c r="H8" s="122"/>
      <c r="I8" s="122"/>
      <c r="J8" s="122"/>
      <c r="K8" s="122"/>
      <c r="L8" s="122"/>
      <c r="M8" s="172"/>
      <c r="N8" s="172"/>
      <c r="O8" s="122"/>
      <c r="P8" s="122"/>
    </row>
    <row r="9" spans="2:19" s="60" customFormat="1" ht="86" customHeight="1" x14ac:dyDescent="0.35">
      <c r="B9" s="588" t="s">
        <v>384</v>
      </c>
      <c r="C9" s="589"/>
      <c r="D9" s="589"/>
      <c r="E9" s="590"/>
      <c r="F9" s="590"/>
      <c r="G9" s="590"/>
      <c r="H9" s="66"/>
      <c r="M9" s="62"/>
      <c r="N9" s="62"/>
      <c r="O9" s="592" t="s">
        <v>1253</v>
      </c>
      <c r="P9" s="592"/>
      <c r="Q9" s="592"/>
      <c r="R9" s="592"/>
      <c r="S9" s="592"/>
    </row>
    <row r="10" spans="2:19" ht="66" customHeight="1" x14ac:dyDescent="0.35">
      <c r="B10" s="591" t="s">
        <v>395</v>
      </c>
      <c r="C10" s="591"/>
      <c r="D10" s="591"/>
      <c r="E10" s="591"/>
      <c r="F10" s="591"/>
      <c r="G10" s="591"/>
      <c r="H10" s="122"/>
      <c r="I10" s="122"/>
      <c r="J10" s="122"/>
      <c r="K10" s="173" t="s">
        <v>915</v>
      </c>
      <c r="L10" s="173" t="s">
        <v>347</v>
      </c>
      <c r="M10" s="173" t="s">
        <v>279</v>
      </c>
      <c r="N10" s="174" t="s">
        <v>280</v>
      </c>
      <c r="O10" s="582" t="s">
        <v>1158</v>
      </c>
      <c r="P10" s="583"/>
      <c r="Q10" s="582" t="s">
        <v>1159</v>
      </c>
      <c r="R10" s="583"/>
      <c r="S10" s="442" t="s">
        <v>1160</v>
      </c>
    </row>
    <row r="11" spans="2:19" s="176" customFormat="1" ht="39.4" x14ac:dyDescent="0.35">
      <c r="B11" s="86" t="s">
        <v>385</v>
      </c>
      <c r="C11" s="86" t="s">
        <v>386</v>
      </c>
      <c r="D11" s="87" t="s">
        <v>281</v>
      </c>
      <c r="E11" s="175" t="s">
        <v>282</v>
      </c>
      <c r="F11" s="175" t="s">
        <v>283</v>
      </c>
      <c r="G11" s="175" t="s">
        <v>284</v>
      </c>
      <c r="H11" s="173" t="s">
        <v>285</v>
      </c>
      <c r="I11" s="173" t="s">
        <v>286</v>
      </c>
      <c r="J11" s="173" t="s">
        <v>287</v>
      </c>
      <c r="K11" s="173" t="s">
        <v>196</v>
      </c>
      <c r="L11" s="173" t="s">
        <v>196</v>
      </c>
      <c r="M11" s="173" t="s">
        <v>196</v>
      </c>
      <c r="N11" s="173" t="s">
        <v>196</v>
      </c>
      <c r="O11" s="173" t="s">
        <v>288</v>
      </c>
      <c r="P11" s="173" t="s">
        <v>289</v>
      </c>
      <c r="Q11" s="173" t="s">
        <v>288</v>
      </c>
      <c r="R11" s="173" t="s">
        <v>289</v>
      </c>
      <c r="S11" s="173" t="s">
        <v>1161</v>
      </c>
    </row>
    <row r="12" spans="2:19" s="176" customFormat="1" ht="12.75" customHeight="1" x14ac:dyDescent="0.4">
      <c r="B12" s="88"/>
      <c r="C12" s="89"/>
      <c r="D12" s="89"/>
      <c r="E12" s="89"/>
      <c r="F12" s="90"/>
      <c r="G12" s="90"/>
      <c r="H12" s="90"/>
      <c r="I12" s="90"/>
      <c r="J12" s="90"/>
      <c r="K12" s="90"/>
      <c r="L12" s="90"/>
      <c r="M12" s="90"/>
      <c r="N12" s="90"/>
      <c r="O12" s="90"/>
      <c r="P12" s="90"/>
      <c r="Q12" s="90"/>
      <c r="R12" s="90"/>
      <c r="S12" s="90"/>
    </row>
    <row r="13" spans="2:19" s="176" customFormat="1" ht="13.15" x14ac:dyDescent="0.4">
      <c r="B13" s="88"/>
      <c r="C13" s="89"/>
      <c r="D13" s="89"/>
      <c r="E13" s="89"/>
      <c r="F13" s="90"/>
      <c r="G13" s="90"/>
      <c r="H13" s="90"/>
      <c r="I13" s="90"/>
      <c r="J13" s="90"/>
      <c r="K13" s="90"/>
      <c r="L13" s="90"/>
      <c r="M13" s="90"/>
      <c r="N13" s="90"/>
      <c r="O13" s="90"/>
      <c r="P13" s="90"/>
      <c r="Q13" s="90"/>
      <c r="R13" s="90"/>
      <c r="S13" s="90"/>
    </row>
    <row r="14" spans="2:19" ht="15.75" customHeight="1" x14ac:dyDescent="0.4">
      <c r="B14" s="88"/>
      <c r="C14" s="89"/>
      <c r="D14" s="89"/>
      <c r="E14" s="89"/>
      <c r="F14" s="90"/>
      <c r="G14" s="90"/>
      <c r="H14" s="90"/>
      <c r="I14" s="90"/>
      <c r="J14" s="90"/>
      <c r="K14" s="90"/>
      <c r="L14" s="90"/>
      <c r="M14" s="90"/>
      <c r="N14" s="90"/>
      <c r="O14" s="90"/>
      <c r="P14" s="90"/>
      <c r="Q14" s="90"/>
      <c r="R14" s="90"/>
      <c r="S14" s="90"/>
    </row>
    <row r="15" spans="2:19" ht="13.15" x14ac:dyDescent="0.4">
      <c r="B15" s="88"/>
      <c r="C15" s="89"/>
      <c r="D15" s="89"/>
      <c r="E15" s="89"/>
      <c r="F15" s="90"/>
      <c r="G15" s="90"/>
      <c r="H15" s="90"/>
      <c r="I15" s="90"/>
      <c r="J15" s="90"/>
      <c r="K15" s="90"/>
      <c r="L15" s="90"/>
      <c r="M15" s="90"/>
      <c r="N15" s="90"/>
      <c r="O15" s="90"/>
      <c r="P15" s="90"/>
      <c r="Q15" s="90"/>
      <c r="R15" s="90"/>
      <c r="S15" s="90"/>
    </row>
    <row r="16" spans="2:19" ht="13.15" x14ac:dyDescent="0.4">
      <c r="B16" s="88"/>
      <c r="C16" s="89"/>
      <c r="D16" s="89"/>
      <c r="E16" s="89"/>
      <c r="F16" s="90"/>
      <c r="G16" s="90"/>
      <c r="H16" s="90"/>
      <c r="I16" s="90"/>
      <c r="J16" s="90"/>
      <c r="K16" s="90"/>
      <c r="L16" s="90"/>
      <c r="M16" s="90"/>
      <c r="N16" s="90"/>
      <c r="O16" s="90"/>
      <c r="P16" s="90"/>
      <c r="Q16" s="90"/>
      <c r="R16" s="90"/>
      <c r="S16" s="90"/>
    </row>
    <row r="17" spans="2:19" ht="13.15" x14ac:dyDescent="0.4">
      <c r="B17" s="88"/>
      <c r="C17" s="89"/>
      <c r="D17" s="89"/>
      <c r="E17" s="89"/>
      <c r="F17" s="90"/>
      <c r="G17" s="90"/>
      <c r="H17" s="90"/>
      <c r="I17" s="90"/>
      <c r="J17" s="90"/>
      <c r="K17" s="90"/>
      <c r="L17" s="90"/>
      <c r="M17" s="90"/>
      <c r="N17" s="90"/>
      <c r="O17" s="90"/>
      <c r="P17" s="90"/>
      <c r="Q17" s="90"/>
      <c r="R17" s="90"/>
      <c r="S17" s="90"/>
    </row>
    <row r="18" spans="2:19" ht="13.15" x14ac:dyDescent="0.4">
      <c r="B18" s="88"/>
      <c r="C18" s="89"/>
      <c r="D18" s="89"/>
      <c r="E18" s="89"/>
      <c r="F18" s="90"/>
      <c r="G18" s="90"/>
      <c r="H18" s="90"/>
      <c r="I18" s="90"/>
      <c r="J18" s="90"/>
      <c r="K18" s="90"/>
      <c r="L18" s="90"/>
      <c r="M18" s="90"/>
      <c r="N18" s="90"/>
      <c r="O18" s="90"/>
      <c r="P18" s="90"/>
      <c r="Q18" s="90"/>
      <c r="R18" s="90"/>
      <c r="S18" s="90"/>
    </row>
    <row r="19" spans="2:19" ht="13.15" x14ac:dyDescent="0.4">
      <c r="B19" s="88"/>
      <c r="C19" s="89"/>
      <c r="D19" s="89"/>
      <c r="E19" s="89"/>
      <c r="F19" s="90"/>
      <c r="G19" s="90"/>
      <c r="H19" s="90"/>
      <c r="I19" s="90"/>
      <c r="J19" s="90"/>
      <c r="K19" s="90"/>
      <c r="L19" s="90"/>
      <c r="M19" s="90"/>
      <c r="N19" s="90"/>
      <c r="O19" s="90"/>
      <c r="P19" s="90"/>
      <c r="Q19" s="90"/>
      <c r="R19" s="90"/>
      <c r="S19" s="90"/>
    </row>
    <row r="20" spans="2:19" ht="13.15" x14ac:dyDescent="0.4">
      <c r="B20" s="88"/>
      <c r="C20" s="89"/>
      <c r="D20" s="89"/>
      <c r="E20" s="89"/>
      <c r="F20" s="90"/>
      <c r="G20" s="90"/>
      <c r="H20" s="90"/>
      <c r="I20" s="90"/>
      <c r="J20" s="90"/>
      <c r="K20" s="90"/>
      <c r="L20" s="90"/>
      <c r="M20" s="90"/>
      <c r="N20" s="90"/>
      <c r="O20" s="90"/>
      <c r="P20" s="90"/>
      <c r="Q20" s="90"/>
      <c r="R20" s="90"/>
      <c r="S20" s="90"/>
    </row>
    <row r="21" spans="2:19" ht="13.15" x14ac:dyDescent="0.4">
      <c r="B21" s="88"/>
      <c r="C21" s="89"/>
      <c r="D21" s="89"/>
      <c r="E21" s="89"/>
      <c r="F21" s="90"/>
      <c r="G21" s="90"/>
      <c r="H21" s="90"/>
      <c r="I21" s="90"/>
      <c r="J21" s="90"/>
      <c r="K21" s="90"/>
      <c r="L21" s="90"/>
      <c r="M21" s="90"/>
      <c r="N21" s="90"/>
      <c r="O21" s="90"/>
      <c r="P21" s="90"/>
      <c r="Q21" s="90"/>
      <c r="R21" s="90"/>
      <c r="S21" s="90"/>
    </row>
    <row r="22" spans="2:19" ht="13.15" x14ac:dyDescent="0.4">
      <c r="B22" s="88"/>
      <c r="C22" s="89"/>
      <c r="D22" s="89"/>
      <c r="E22" s="89"/>
      <c r="F22" s="90"/>
      <c r="G22" s="90"/>
      <c r="H22" s="90"/>
      <c r="I22" s="90"/>
      <c r="J22" s="90"/>
      <c r="K22" s="90"/>
      <c r="L22" s="90"/>
      <c r="M22" s="90"/>
      <c r="N22" s="90"/>
      <c r="O22" s="90"/>
      <c r="P22" s="90"/>
      <c r="Q22" s="90"/>
      <c r="R22" s="90"/>
      <c r="S22" s="90"/>
    </row>
    <row r="23" spans="2:19" ht="13.15" x14ac:dyDescent="0.4">
      <c r="B23" s="88"/>
      <c r="C23" s="89"/>
      <c r="D23" s="89"/>
      <c r="E23" s="89"/>
      <c r="F23" s="90"/>
      <c r="G23" s="90"/>
      <c r="H23" s="90"/>
      <c r="I23" s="90"/>
      <c r="J23" s="90"/>
      <c r="K23" s="90"/>
      <c r="L23" s="90"/>
      <c r="M23" s="90"/>
      <c r="N23" s="90"/>
      <c r="O23" s="90"/>
      <c r="P23" s="90"/>
      <c r="Q23" s="90"/>
      <c r="R23" s="90"/>
      <c r="S23" s="90"/>
    </row>
    <row r="24" spans="2:19" ht="13.15" x14ac:dyDescent="0.4">
      <c r="B24" s="88"/>
      <c r="C24" s="89"/>
      <c r="D24" s="89"/>
      <c r="E24" s="89"/>
      <c r="F24" s="90"/>
      <c r="G24" s="90"/>
      <c r="H24" s="90"/>
      <c r="I24" s="90"/>
      <c r="J24" s="90"/>
      <c r="K24" s="90"/>
      <c r="L24" s="90"/>
      <c r="M24" s="90"/>
      <c r="N24" s="90"/>
      <c r="O24" s="90"/>
      <c r="P24" s="90"/>
      <c r="Q24" s="90"/>
      <c r="R24" s="90"/>
      <c r="S24" s="90"/>
    </row>
    <row r="25" spans="2:19" ht="13.15" x14ac:dyDescent="0.4">
      <c r="B25" s="88"/>
      <c r="C25" s="89"/>
      <c r="D25" s="89"/>
      <c r="E25" s="89"/>
      <c r="F25" s="90"/>
      <c r="G25" s="90"/>
      <c r="H25" s="90"/>
      <c r="I25" s="90"/>
      <c r="J25" s="90"/>
      <c r="K25" s="90"/>
      <c r="L25" s="90"/>
      <c r="M25" s="90"/>
      <c r="N25" s="90"/>
      <c r="O25" s="90"/>
      <c r="P25" s="90"/>
      <c r="Q25" s="90"/>
      <c r="R25" s="90"/>
      <c r="S25" s="90"/>
    </row>
    <row r="26" spans="2:19" ht="13.15" x14ac:dyDescent="0.4">
      <c r="B26" s="88"/>
      <c r="C26" s="89"/>
      <c r="D26" s="89"/>
      <c r="E26" s="89"/>
      <c r="F26" s="90"/>
      <c r="G26" s="90"/>
      <c r="H26" s="90"/>
      <c r="I26" s="90"/>
      <c r="J26" s="90"/>
      <c r="K26" s="90"/>
      <c r="L26" s="90"/>
      <c r="M26" s="90"/>
      <c r="N26" s="90"/>
      <c r="O26" s="90"/>
      <c r="P26" s="90"/>
      <c r="Q26" s="90"/>
      <c r="R26" s="90"/>
      <c r="S26" s="90"/>
    </row>
    <row r="27" spans="2:19" ht="13.15" x14ac:dyDescent="0.4">
      <c r="B27" s="88"/>
      <c r="C27" s="89"/>
      <c r="D27" s="89"/>
      <c r="E27" s="89"/>
      <c r="F27" s="90"/>
      <c r="G27" s="90"/>
      <c r="H27" s="90"/>
      <c r="I27" s="90"/>
      <c r="J27" s="90"/>
      <c r="K27" s="90"/>
      <c r="L27" s="90"/>
      <c r="M27" s="90"/>
      <c r="N27" s="90"/>
      <c r="O27" s="90"/>
      <c r="P27" s="90"/>
      <c r="Q27" s="90"/>
      <c r="R27" s="90"/>
      <c r="S27" s="90"/>
    </row>
    <row r="28" spans="2:19" ht="13.15" x14ac:dyDescent="0.4">
      <c r="B28" s="88"/>
      <c r="C28" s="89"/>
      <c r="D28" s="89"/>
      <c r="E28" s="89"/>
      <c r="F28" s="90"/>
      <c r="G28" s="90"/>
      <c r="H28" s="90"/>
      <c r="I28" s="90"/>
      <c r="J28" s="90"/>
      <c r="K28" s="90"/>
      <c r="L28" s="90"/>
      <c r="M28" s="90"/>
      <c r="N28" s="90"/>
      <c r="O28" s="90"/>
      <c r="P28" s="90"/>
      <c r="Q28" s="90"/>
      <c r="R28" s="90"/>
      <c r="S28" s="90"/>
    </row>
    <row r="29" spans="2:19" ht="13.15" x14ac:dyDescent="0.4">
      <c r="B29" s="88"/>
      <c r="C29" s="89"/>
      <c r="D29" s="89"/>
      <c r="E29" s="89"/>
      <c r="F29" s="90"/>
      <c r="G29" s="90"/>
      <c r="H29" s="90"/>
      <c r="I29" s="90"/>
      <c r="J29" s="90"/>
      <c r="K29" s="90"/>
      <c r="L29" s="90"/>
      <c r="M29" s="90"/>
      <c r="N29" s="90"/>
      <c r="O29" s="90"/>
      <c r="P29" s="90"/>
      <c r="Q29" s="90"/>
      <c r="R29" s="90"/>
      <c r="S29" s="90"/>
    </row>
    <row r="30" spans="2:19" ht="13.15" x14ac:dyDescent="0.4">
      <c r="B30" s="88"/>
      <c r="C30" s="89"/>
      <c r="D30" s="89"/>
      <c r="E30" s="89"/>
      <c r="F30" s="90"/>
      <c r="G30" s="90"/>
      <c r="H30" s="90"/>
      <c r="I30" s="90"/>
      <c r="J30" s="90"/>
      <c r="K30" s="90"/>
      <c r="L30" s="90"/>
      <c r="M30" s="90"/>
      <c r="N30" s="90"/>
      <c r="O30" s="90"/>
      <c r="P30" s="90"/>
      <c r="Q30" s="90"/>
      <c r="R30" s="90"/>
      <c r="S30" s="90"/>
    </row>
    <row r="31" spans="2:19" ht="13.15" x14ac:dyDescent="0.4">
      <c r="B31" s="88"/>
      <c r="C31" s="89"/>
      <c r="D31" s="89"/>
      <c r="E31" s="89"/>
      <c r="F31" s="90"/>
      <c r="G31" s="90"/>
      <c r="H31" s="90"/>
      <c r="I31" s="90"/>
      <c r="J31" s="90"/>
      <c r="K31" s="90"/>
      <c r="L31" s="90"/>
      <c r="M31" s="90"/>
      <c r="N31" s="90"/>
      <c r="O31" s="90"/>
      <c r="P31" s="90"/>
      <c r="Q31" s="90"/>
      <c r="R31" s="90"/>
      <c r="S31" s="90"/>
    </row>
    <row r="32" spans="2:19" ht="13.15" x14ac:dyDescent="0.4">
      <c r="B32" s="88"/>
      <c r="C32" s="89"/>
      <c r="D32" s="89"/>
      <c r="E32" s="89"/>
      <c r="F32" s="90"/>
      <c r="G32" s="90"/>
      <c r="H32" s="90"/>
      <c r="I32" s="90"/>
      <c r="J32" s="90"/>
      <c r="K32" s="90"/>
      <c r="L32" s="90"/>
      <c r="M32" s="90"/>
      <c r="N32" s="90"/>
      <c r="O32" s="90"/>
      <c r="P32" s="90"/>
      <c r="Q32" s="90"/>
      <c r="R32" s="90"/>
      <c r="S32" s="90"/>
    </row>
    <row r="33" spans="2:19" ht="13.15" x14ac:dyDescent="0.4">
      <c r="B33" s="88"/>
      <c r="C33" s="89"/>
      <c r="D33" s="89"/>
      <c r="E33" s="89"/>
      <c r="F33" s="90"/>
      <c r="G33" s="90"/>
      <c r="H33" s="90"/>
      <c r="I33" s="90"/>
      <c r="J33" s="90"/>
      <c r="K33" s="90"/>
      <c r="L33" s="90"/>
      <c r="M33" s="90"/>
      <c r="N33" s="90"/>
      <c r="O33" s="90"/>
      <c r="P33" s="90"/>
      <c r="Q33" s="90"/>
      <c r="R33" s="90"/>
      <c r="S33" s="90"/>
    </row>
    <row r="34" spans="2:19" ht="13.15" x14ac:dyDescent="0.4">
      <c r="B34" s="88"/>
      <c r="C34" s="89"/>
      <c r="D34" s="89"/>
      <c r="E34" s="89"/>
      <c r="F34" s="90"/>
      <c r="G34" s="90"/>
      <c r="H34" s="90"/>
      <c r="I34" s="90"/>
      <c r="J34" s="90"/>
      <c r="K34" s="90"/>
      <c r="L34" s="90"/>
      <c r="M34" s="90"/>
      <c r="N34" s="90"/>
      <c r="O34" s="90"/>
      <c r="P34" s="90"/>
      <c r="Q34" s="90"/>
      <c r="R34" s="90"/>
      <c r="S34" s="90"/>
    </row>
    <row r="35" spans="2:19" ht="13.15" x14ac:dyDescent="0.4">
      <c r="B35" s="88"/>
      <c r="C35" s="89"/>
      <c r="D35" s="89"/>
      <c r="E35" s="89"/>
      <c r="F35" s="90"/>
      <c r="G35" s="90"/>
      <c r="H35" s="90"/>
      <c r="I35" s="90"/>
      <c r="J35" s="90"/>
      <c r="K35" s="90"/>
      <c r="L35" s="90"/>
      <c r="M35" s="90"/>
      <c r="N35" s="90"/>
      <c r="O35" s="90"/>
      <c r="P35" s="90"/>
      <c r="Q35" s="90"/>
      <c r="R35" s="90"/>
      <c r="S35" s="90"/>
    </row>
    <row r="36" spans="2:19" ht="13.15" x14ac:dyDescent="0.4">
      <c r="B36" s="88"/>
      <c r="C36" s="89"/>
      <c r="D36" s="89"/>
      <c r="E36" s="89"/>
      <c r="F36" s="90"/>
      <c r="G36" s="90"/>
      <c r="H36" s="90"/>
      <c r="I36" s="90"/>
      <c r="J36" s="90"/>
      <c r="K36" s="90"/>
      <c r="L36" s="90"/>
      <c r="M36" s="90"/>
      <c r="N36" s="90"/>
      <c r="O36" s="90"/>
      <c r="P36" s="90"/>
      <c r="Q36" s="90"/>
      <c r="R36" s="90"/>
      <c r="S36" s="90"/>
    </row>
    <row r="37" spans="2:19" ht="13.15" x14ac:dyDescent="0.4">
      <c r="B37" s="88"/>
      <c r="C37" s="89"/>
      <c r="D37" s="89"/>
      <c r="E37" s="89"/>
      <c r="F37" s="90"/>
      <c r="G37" s="90"/>
      <c r="H37" s="90"/>
      <c r="I37" s="90"/>
      <c r="J37" s="90"/>
      <c r="K37" s="90"/>
      <c r="L37" s="90"/>
      <c r="M37" s="90"/>
      <c r="N37" s="90"/>
      <c r="O37" s="90"/>
      <c r="P37" s="90"/>
      <c r="Q37" s="90"/>
      <c r="R37" s="90"/>
      <c r="S37" s="90"/>
    </row>
    <row r="38" spans="2:19" ht="13.15" x14ac:dyDescent="0.4">
      <c r="B38" s="88"/>
      <c r="C38" s="89"/>
      <c r="D38" s="89"/>
      <c r="E38" s="89"/>
      <c r="F38" s="90"/>
      <c r="G38" s="90"/>
      <c r="H38" s="90"/>
      <c r="I38" s="90"/>
      <c r="J38" s="90"/>
      <c r="K38" s="90"/>
      <c r="L38" s="90"/>
      <c r="M38" s="90"/>
      <c r="N38" s="90"/>
      <c r="O38" s="90"/>
      <c r="P38" s="90"/>
      <c r="Q38" s="90"/>
      <c r="R38" s="90"/>
      <c r="S38" s="90"/>
    </row>
    <row r="39" spans="2:19" ht="13.15" x14ac:dyDescent="0.4">
      <c r="B39" s="88"/>
      <c r="C39" s="89"/>
      <c r="D39" s="89"/>
      <c r="E39" s="89"/>
      <c r="F39" s="90"/>
      <c r="G39" s="90"/>
      <c r="H39" s="90"/>
      <c r="I39" s="90"/>
      <c r="J39" s="90"/>
      <c r="K39" s="90"/>
      <c r="L39" s="90"/>
      <c r="M39" s="90"/>
      <c r="N39" s="90"/>
      <c r="O39" s="90"/>
      <c r="P39" s="90"/>
      <c r="Q39" s="90"/>
      <c r="R39" s="90"/>
      <c r="S39" s="90"/>
    </row>
    <row r="40" spans="2:19" ht="13.15" x14ac:dyDescent="0.4">
      <c r="B40" s="88"/>
      <c r="C40" s="89"/>
      <c r="D40" s="89"/>
      <c r="E40" s="89"/>
      <c r="F40" s="90"/>
      <c r="G40" s="90"/>
      <c r="H40" s="90"/>
      <c r="I40" s="90"/>
      <c r="J40" s="90"/>
      <c r="K40" s="90"/>
      <c r="L40" s="90"/>
      <c r="M40" s="90"/>
      <c r="N40" s="90"/>
      <c r="O40" s="90"/>
      <c r="P40" s="90"/>
      <c r="Q40" s="90"/>
      <c r="R40" s="90"/>
      <c r="S40" s="90"/>
    </row>
    <row r="41" spans="2:19" ht="13.15" x14ac:dyDescent="0.4">
      <c r="B41" s="88"/>
      <c r="C41" s="89"/>
      <c r="D41" s="89"/>
      <c r="E41" s="89"/>
      <c r="F41" s="90"/>
      <c r="G41" s="90"/>
      <c r="H41" s="90"/>
      <c r="I41" s="90"/>
      <c r="J41" s="90"/>
      <c r="K41" s="90"/>
      <c r="L41" s="90"/>
      <c r="M41" s="90"/>
      <c r="N41" s="90"/>
      <c r="O41" s="90"/>
      <c r="P41" s="90"/>
      <c r="Q41" s="90"/>
      <c r="R41" s="90"/>
      <c r="S41" s="90"/>
    </row>
    <row r="42" spans="2:19" ht="13.15" x14ac:dyDescent="0.4">
      <c r="B42" s="88"/>
      <c r="C42" s="89"/>
      <c r="D42" s="89"/>
      <c r="E42" s="89"/>
      <c r="F42" s="90"/>
      <c r="G42" s="90"/>
      <c r="H42" s="90"/>
      <c r="I42" s="90"/>
      <c r="J42" s="90"/>
      <c r="K42" s="90"/>
      <c r="L42" s="90"/>
      <c r="M42" s="90"/>
      <c r="N42" s="90"/>
      <c r="O42" s="90"/>
      <c r="P42" s="90"/>
      <c r="Q42" s="90"/>
      <c r="R42" s="90"/>
      <c r="S42" s="90"/>
    </row>
    <row r="43" spans="2:19" ht="13.15" x14ac:dyDescent="0.4">
      <c r="B43" s="88"/>
      <c r="C43" s="89"/>
      <c r="D43" s="89"/>
      <c r="E43" s="89"/>
      <c r="F43" s="90"/>
      <c r="G43" s="90"/>
      <c r="H43" s="90"/>
      <c r="I43" s="90"/>
      <c r="J43" s="90"/>
      <c r="K43" s="90"/>
      <c r="L43" s="90"/>
      <c r="M43" s="90"/>
      <c r="N43" s="90"/>
      <c r="O43" s="90"/>
      <c r="P43" s="90"/>
      <c r="Q43" s="90"/>
      <c r="R43" s="90"/>
      <c r="S43" s="90"/>
    </row>
    <row r="44" spans="2:19" ht="13.15" x14ac:dyDescent="0.4">
      <c r="B44" s="88"/>
      <c r="C44" s="89"/>
      <c r="D44" s="89"/>
      <c r="E44" s="89"/>
      <c r="F44" s="90"/>
      <c r="G44" s="90"/>
      <c r="H44" s="90"/>
      <c r="I44" s="90"/>
      <c r="J44" s="90"/>
      <c r="K44" s="90"/>
      <c r="L44" s="90"/>
      <c r="M44" s="90"/>
      <c r="N44" s="90"/>
      <c r="O44" s="90"/>
      <c r="P44" s="90"/>
      <c r="Q44" s="90"/>
      <c r="R44" s="90"/>
      <c r="S44" s="90"/>
    </row>
    <row r="45" spans="2:19" ht="13.15" x14ac:dyDescent="0.4">
      <c r="B45" s="88"/>
      <c r="C45" s="89"/>
      <c r="D45" s="89"/>
      <c r="E45" s="89"/>
      <c r="F45" s="90"/>
      <c r="G45" s="90"/>
      <c r="H45" s="90"/>
      <c r="I45" s="90"/>
      <c r="J45" s="90"/>
      <c r="K45" s="90"/>
      <c r="L45" s="90"/>
      <c r="M45" s="90"/>
      <c r="N45" s="90"/>
      <c r="O45" s="90"/>
      <c r="P45" s="90"/>
      <c r="Q45" s="90"/>
      <c r="R45" s="90"/>
      <c r="S45" s="90"/>
    </row>
    <row r="46" spans="2:19" ht="13.15" x14ac:dyDescent="0.4">
      <c r="B46" s="88"/>
      <c r="C46" s="89"/>
      <c r="D46" s="89"/>
      <c r="E46" s="89"/>
      <c r="F46" s="90"/>
      <c r="G46" s="90"/>
      <c r="H46" s="90"/>
      <c r="I46" s="90"/>
      <c r="J46" s="90"/>
      <c r="K46" s="90"/>
      <c r="L46" s="90"/>
      <c r="M46" s="90"/>
      <c r="N46" s="90"/>
      <c r="O46" s="90"/>
      <c r="P46" s="90"/>
      <c r="Q46" s="90"/>
      <c r="R46" s="90"/>
      <c r="S46" s="90"/>
    </row>
    <row r="47" spans="2:19" ht="13.15" x14ac:dyDescent="0.4">
      <c r="B47" s="88"/>
      <c r="C47" s="89"/>
      <c r="D47" s="89"/>
      <c r="E47" s="89"/>
      <c r="F47" s="90"/>
      <c r="G47" s="90"/>
      <c r="H47" s="90"/>
      <c r="I47" s="90"/>
      <c r="J47" s="90"/>
      <c r="K47" s="90"/>
      <c r="L47" s="90"/>
      <c r="M47" s="90"/>
      <c r="N47" s="90"/>
      <c r="O47" s="90"/>
      <c r="P47" s="90"/>
      <c r="Q47" s="90"/>
      <c r="R47" s="90"/>
      <c r="S47" s="90"/>
    </row>
    <row r="48" spans="2:19" ht="13.15" x14ac:dyDescent="0.4">
      <c r="B48" s="88"/>
      <c r="C48" s="89"/>
      <c r="D48" s="89"/>
      <c r="E48" s="89"/>
      <c r="F48" s="90"/>
      <c r="G48" s="90"/>
      <c r="H48" s="90"/>
      <c r="I48" s="90"/>
      <c r="J48" s="90"/>
      <c r="K48" s="90"/>
      <c r="L48" s="90"/>
      <c r="M48" s="90"/>
      <c r="N48" s="90"/>
      <c r="O48" s="90"/>
      <c r="P48" s="90"/>
      <c r="Q48" s="90"/>
      <c r="R48" s="90"/>
      <c r="S48" s="90"/>
    </row>
    <row r="49" spans="2:19" ht="13.15" x14ac:dyDescent="0.4">
      <c r="B49" s="88"/>
      <c r="C49" s="89"/>
      <c r="D49" s="89"/>
      <c r="E49" s="89"/>
      <c r="F49" s="90"/>
      <c r="G49" s="90"/>
      <c r="H49" s="90"/>
      <c r="I49" s="90"/>
      <c r="J49" s="90"/>
      <c r="K49" s="90"/>
      <c r="L49" s="90"/>
      <c r="M49" s="90"/>
      <c r="N49" s="90"/>
      <c r="O49" s="90"/>
      <c r="P49" s="90"/>
      <c r="Q49" s="90"/>
      <c r="R49" s="90"/>
      <c r="S49" s="90"/>
    </row>
    <row r="50" spans="2:19" ht="13.15" x14ac:dyDescent="0.4">
      <c r="B50" s="88"/>
      <c r="C50" s="89"/>
      <c r="D50" s="89"/>
      <c r="E50" s="89"/>
      <c r="F50" s="90"/>
      <c r="G50" s="90"/>
      <c r="H50" s="90"/>
      <c r="I50" s="90"/>
      <c r="J50" s="90"/>
      <c r="K50" s="90"/>
      <c r="L50" s="90"/>
      <c r="M50" s="90"/>
      <c r="N50" s="90"/>
      <c r="O50" s="90"/>
      <c r="P50" s="90"/>
      <c r="Q50" s="90"/>
      <c r="R50" s="90"/>
      <c r="S50" s="90"/>
    </row>
    <row r="51" spans="2:19" ht="13.15" x14ac:dyDescent="0.4">
      <c r="B51" s="88"/>
      <c r="C51" s="89"/>
      <c r="D51" s="89"/>
      <c r="E51" s="89"/>
      <c r="F51" s="90"/>
      <c r="G51" s="90"/>
      <c r="H51" s="90"/>
      <c r="I51" s="90"/>
      <c r="J51" s="90"/>
      <c r="K51" s="90"/>
      <c r="L51" s="90"/>
      <c r="M51" s="90"/>
      <c r="N51" s="90"/>
      <c r="O51" s="90"/>
      <c r="P51" s="90"/>
      <c r="Q51" s="90"/>
      <c r="R51" s="90"/>
      <c r="S51" s="90"/>
    </row>
    <row r="52" spans="2:19" ht="13.15" x14ac:dyDescent="0.4">
      <c r="B52" s="88"/>
      <c r="C52" s="89"/>
      <c r="D52" s="89"/>
      <c r="E52" s="89"/>
      <c r="F52" s="90"/>
      <c r="G52" s="90"/>
      <c r="H52" s="90"/>
      <c r="I52" s="90"/>
      <c r="J52" s="90"/>
      <c r="K52" s="90"/>
      <c r="L52" s="90"/>
      <c r="M52" s="90"/>
      <c r="N52" s="90"/>
      <c r="O52" s="90"/>
      <c r="P52" s="90"/>
      <c r="Q52" s="90"/>
      <c r="R52" s="90"/>
      <c r="S52" s="90"/>
    </row>
    <row r="53" spans="2:19" x14ac:dyDescent="0.35">
      <c r="B53" s="92"/>
      <c r="C53" s="93"/>
      <c r="D53" s="93"/>
      <c r="E53" s="94"/>
      <c r="F53" s="95"/>
      <c r="G53" s="94"/>
      <c r="H53" s="94"/>
      <c r="I53" s="93"/>
      <c r="J53" s="93"/>
      <c r="K53" s="93"/>
      <c r="L53" s="93"/>
      <c r="M53" s="93"/>
      <c r="N53" s="93"/>
      <c r="O53" s="90"/>
      <c r="P53" s="90"/>
      <c r="Q53" s="90"/>
      <c r="R53" s="90"/>
      <c r="S53" s="90"/>
    </row>
    <row r="54" spans="2:19" x14ac:dyDescent="0.35">
      <c r="B54" s="92"/>
      <c r="C54" s="93"/>
      <c r="D54" s="93"/>
      <c r="E54" s="94"/>
      <c r="F54" s="95"/>
      <c r="G54" s="94"/>
      <c r="H54" s="94"/>
      <c r="I54" s="93"/>
      <c r="J54" s="93"/>
      <c r="K54" s="93"/>
      <c r="L54" s="93"/>
      <c r="M54" s="93"/>
      <c r="N54" s="93"/>
      <c r="O54" s="90"/>
      <c r="P54" s="90"/>
      <c r="Q54" s="90"/>
      <c r="R54" s="90"/>
      <c r="S54" s="90"/>
    </row>
    <row r="55" spans="2:19" x14ac:dyDescent="0.35">
      <c r="B55" s="92"/>
      <c r="C55" s="93"/>
      <c r="D55" s="93"/>
      <c r="E55" s="94"/>
      <c r="F55" s="95"/>
      <c r="G55" s="94"/>
      <c r="H55" s="94"/>
      <c r="I55" s="93"/>
      <c r="J55" s="93"/>
      <c r="K55" s="93"/>
      <c r="L55" s="93"/>
      <c r="M55" s="93"/>
      <c r="N55" s="93"/>
      <c r="O55" s="90"/>
      <c r="P55" s="90"/>
      <c r="Q55" s="90"/>
      <c r="R55" s="90"/>
      <c r="S55" s="90"/>
    </row>
    <row r="56" spans="2:19" x14ac:dyDescent="0.35">
      <c r="B56" s="92"/>
      <c r="C56" s="93"/>
      <c r="D56" s="93"/>
      <c r="E56" s="94"/>
      <c r="F56" s="95"/>
      <c r="G56" s="94"/>
      <c r="H56" s="94"/>
      <c r="I56" s="93"/>
      <c r="J56" s="93"/>
      <c r="K56" s="93"/>
      <c r="L56" s="93"/>
      <c r="M56" s="93"/>
      <c r="N56" s="93"/>
      <c r="O56" s="90"/>
      <c r="P56" s="90"/>
      <c r="Q56" s="90"/>
      <c r="R56" s="90"/>
      <c r="S56" s="90"/>
    </row>
    <row r="57" spans="2:19" x14ac:dyDescent="0.35">
      <c r="B57" s="92"/>
      <c r="C57" s="93"/>
      <c r="D57" s="93"/>
      <c r="E57" s="94"/>
      <c r="F57" s="95"/>
      <c r="G57" s="94"/>
      <c r="H57" s="94"/>
      <c r="I57" s="93"/>
      <c r="J57" s="93"/>
      <c r="K57" s="93"/>
      <c r="L57" s="93"/>
      <c r="M57" s="93"/>
      <c r="N57" s="93"/>
      <c r="O57" s="90"/>
      <c r="P57" s="90"/>
      <c r="Q57" s="90"/>
      <c r="R57" s="90"/>
      <c r="S57" s="90"/>
    </row>
    <row r="58" spans="2:19" x14ac:dyDescent="0.35">
      <c r="B58" s="92"/>
      <c r="C58" s="93"/>
      <c r="D58" s="93"/>
      <c r="E58" s="94"/>
      <c r="F58" s="95"/>
      <c r="G58" s="94"/>
      <c r="H58" s="94"/>
      <c r="I58" s="93"/>
      <c r="J58" s="93"/>
      <c r="K58" s="93"/>
      <c r="L58" s="93"/>
      <c r="M58" s="93"/>
      <c r="N58" s="93"/>
      <c r="O58" s="90"/>
      <c r="P58" s="90"/>
      <c r="Q58" s="90"/>
      <c r="R58" s="90"/>
      <c r="S58" s="90"/>
    </row>
    <row r="59" spans="2:19" x14ac:dyDescent="0.35">
      <c r="B59" s="92"/>
      <c r="C59" s="93"/>
      <c r="D59" s="93"/>
      <c r="E59" s="94"/>
      <c r="F59" s="95"/>
      <c r="G59" s="94"/>
      <c r="H59" s="94"/>
      <c r="I59" s="93"/>
      <c r="J59" s="93"/>
      <c r="K59" s="93"/>
      <c r="L59" s="93"/>
      <c r="M59" s="93"/>
      <c r="N59" s="93"/>
      <c r="O59" s="90"/>
      <c r="P59" s="90"/>
      <c r="Q59" s="90"/>
      <c r="R59" s="90"/>
      <c r="S59" s="90"/>
    </row>
    <row r="60" spans="2:19" x14ac:dyDescent="0.35">
      <c r="B60" s="92"/>
      <c r="C60" s="93"/>
      <c r="D60" s="93"/>
      <c r="E60" s="94"/>
      <c r="F60" s="95"/>
      <c r="G60" s="94"/>
      <c r="H60" s="94"/>
      <c r="I60" s="93"/>
      <c r="J60" s="93"/>
      <c r="K60" s="93"/>
      <c r="L60" s="93"/>
      <c r="M60" s="93"/>
      <c r="N60" s="93"/>
      <c r="O60" s="90"/>
      <c r="P60" s="90"/>
      <c r="Q60" s="90"/>
      <c r="R60" s="90"/>
      <c r="S60" s="90"/>
    </row>
    <row r="61" spans="2:19" x14ac:dyDescent="0.35">
      <c r="B61" s="92"/>
      <c r="C61" s="93"/>
      <c r="D61" s="93"/>
      <c r="E61" s="94"/>
      <c r="F61" s="95"/>
      <c r="G61" s="94"/>
      <c r="H61" s="94"/>
      <c r="I61" s="93"/>
      <c r="J61" s="93"/>
      <c r="K61" s="93"/>
      <c r="L61" s="93"/>
      <c r="M61" s="93"/>
      <c r="N61" s="93"/>
      <c r="O61" s="90"/>
      <c r="P61" s="90"/>
      <c r="Q61" s="90"/>
      <c r="R61" s="90"/>
      <c r="S61" s="90"/>
    </row>
    <row r="62" spans="2:19" x14ac:dyDescent="0.35">
      <c r="B62" s="92"/>
      <c r="C62" s="93"/>
      <c r="D62" s="93"/>
      <c r="E62" s="94"/>
      <c r="F62" s="95"/>
      <c r="G62" s="94"/>
      <c r="H62" s="94"/>
      <c r="I62" s="93"/>
      <c r="J62" s="93"/>
      <c r="K62" s="93"/>
      <c r="L62" s="93"/>
      <c r="M62" s="93"/>
      <c r="N62" s="93"/>
      <c r="O62" s="90"/>
      <c r="P62" s="90"/>
      <c r="Q62" s="90"/>
      <c r="R62" s="90"/>
      <c r="S62" s="90"/>
    </row>
    <row r="63" spans="2:19" x14ac:dyDescent="0.35">
      <c r="B63" s="92"/>
      <c r="C63" s="93"/>
      <c r="D63" s="93"/>
      <c r="E63" s="94"/>
      <c r="F63" s="95"/>
      <c r="G63" s="94"/>
      <c r="H63" s="94"/>
      <c r="I63" s="93"/>
      <c r="J63" s="93"/>
      <c r="K63" s="93"/>
      <c r="L63" s="93"/>
      <c r="M63" s="93"/>
      <c r="N63" s="93"/>
      <c r="O63" s="90"/>
      <c r="P63" s="90"/>
      <c r="Q63" s="90"/>
      <c r="R63" s="90"/>
      <c r="S63" s="90"/>
    </row>
    <row r="64" spans="2:19" x14ac:dyDescent="0.35">
      <c r="B64" s="92"/>
      <c r="C64" s="93"/>
      <c r="D64" s="93"/>
      <c r="E64" s="94"/>
      <c r="F64" s="95"/>
      <c r="G64" s="94"/>
      <c r="H64" s="94"/>
      <c r="I64" s="93"/>
      <c r="J64" s="93"/>
      <c r="K64" s="93"/>
      <c r="L64" s="93"/>
      <c r="M64" s="93"/>
      <c r="N64" s="93"/>
      <c r="O64" s="90"/>
      <c r="P64" s="90"/>
      <c r="Q64" s="90"/>
      <c r="R64" s="90"/>
      <c r="S64" s="90"/>
    </row>
    <row r="65" spans="2:19" x14ac:dyDescent="0.35">
      <c r="B65" s="92"/>
      <c r="C65" s="93"/>
      <c r="D65" s="93"/>
      <c r="E65" s="94"/>
      <c r="F65" s="95"/>
      <c r="G65" s="94"/>
      <c r="H65" s="94"/>
      <c r="I65" s="93"/>
      <c r="J65" s="93"/>
      <c r="K65" s="93"/>
      <c r="L65" s="93"/>
      <c r="M65" s="93"/>
      <c r="N65" s="93"/>
      <c r="O65" s="90"/>
      <c r="P65" s="90"/>
      <c r="Q65" s="90"/>
      <c r="R65" s="90"/>
      <c r="S65" s="90"/>
    </row>
    <row r="66" spans="2:19" x14ac:dyDescent="0.35">
      <c r="B66" s="92"/>
      <c r="C66" s="93"/>
      <c r="D66" s="93"/>
      <c r="E66" s="94"/>
      <c r="F66" s="95"/>
      <c r="G66" s="94"/>
      <c r="H66" s="94"/>
      <c r="I66" s="93"/>
      <c r="J66" s="93"/>
      <c r="K66" s="93"/>
      <c r="L66" s="93"/>
      <c r="M66" s="93"/>
      <c r="N66" s="93"/>
      <c r="O66" s="90"/>
      <c r="P66" s="90"/>
      <c r="Q66" s="90"/>
      <c r="R66" s="90"/>
      <c r="S66" s="90"/>
    </row>
    <row r="67" spans="2:19" x14ac:dyDescent="0.35">
      <c r="B67" s="92"/>
      <c r="C67" s="93"/>
      <c r="D67" s="93"/>
      <c r="E67" s="94"/>
      <c r="F67" s="95"/>
      <c r="G67" s="94"/>
      <c r="H67" s="94"/>
      <c r="I67" s="93"/>
      <c r="J67" s="93"/>
      <c r="K67" s="93"/>
      <c r="L67" s="93"/>
      <c r="M67" s="93"/>
      <c r="N67" s="93"/>
      <c r="O67" s="90"/>
      <c r="P67" s="90"/>
      <c r="Q67" s="90"/>
      <c r="R67" s="90"/>
      <c r="S67" s="90"/>
    </row>
    <row r="68" spans="2:19" x14ac:dyDescent="0.35">
      <c r="B68" s="92"/>
      <c r="C68" s="93"/>
      <c r="D68" s="93"/>
      <c r="E68" s="94"/>
      <c r="F68" s="95"/>
      <c r="G68" s="94"/>
      <c r="H68" s="94"/>
      <c r="I68" s="93"/>
      <c r="J68" s="93"/>
      <c r="K68" s="93"/>
      <c r="L68" s="93"/>
      <c r="M68" s="93"/>
      <c r="N68" s="93"/>
      <c r="O68" s="90"/>
      <c r="P68" s="90"/>
      <c r="Q68" s="90"/>
      <c r="R68" s="90"/>
      <c r="S68" s="90"/>
    </row>
    <row r="69" spans="2:19" x14ac:dyDescent="0.35">
      <c r="B69" s="92"/>
      <c r="C69" s="93"/>
      <c r="D69" s="93"/>
      <c r="E69" s="94"/>
      <c r="F69" s="95"/>
      <c r="G69" s="94"/>
      <c r="H69" s="94"/>
      <c r="I69" s="93"/>
      <c r="J69" s="93"/>
      <c r="K69" s="93"/>
      <c r="L69" s="93"/>
      <c r="M69" s="93"/>
      <c r="N69" s="93"/>
      <c r="O69" s="90"/>
      <c r="P69" s="90"/>
      <c r="Q69" s="90"/>
      <c r="R69" s="90"/>
      <c r="S69" s="90"/>
    </row>
    <row r="70" spans="2:19" x14ac:dyDescent="0.35">
      <c r="B70" s="92"/>
      <c r="C70" s="93"/>
      <c r="D70" s="93"/>
      <c r="E70" s="94"/>
      <c r="F70" s="95"/>
      <c r="G70" s="94"/>
      <c r="H70" s="94"/>
      <c r="I70" s="93"/>
      <c r="J70" s="93"/>
      <c r="K70" s="93"/>
      <c r="L70" s="93"/>
      <c r="M70" s="93"/>
      <c r="N70" s="93"/>
      <c r="O70" s="90"/>
      <c r="P70" s="90"/>
      <c r="Q70" s="90"/>
      <c r="R70" s="90"/>
      <c r="S70" s="90"/>
    </row>
    <row r="71" spans="2:19" x14ac:dyDescent="0.35">
      <c r="B71" s="92"/>
      <c r="C71" s="93"/>
      <c r="D71" s="93"/>
      <c r="E71" s="94"/>
      <c r="F71" s="95"/>
      <c r="G71" s="94"/>
      <c r="H71" s="94"/>
      <c r="I71" s="93"/>
      <c r="J71" s="93"/>
      <c r="K71" s="93"/>
      <c r="L71" s="93"/>
      <c r="M71" s="93"/>
      <c r="N71" s="93"/>
      <c r="O71" s="90"/>
      <c r="P71" s="90"/>
      <c r="Q71" s="90"/>
      <c r="R71" s="90"/>
      <c r="S71" s="90"/>
    </row>
    <row r="72" spans="2:19" x14ac:dyDescent="0.35">
      <c r="B72" s="92"/>
      <c r="C72" s="93"/>
      <c r="D72" s="93"/>
      <c r="E72" s="94"/>
      <c r="F72" s="95"/>
      <c r="G72" s="94"/>
      <c r="H72" s="94"/>
      <c r="I72" s="93"/>
      <c r="J72" s="93"/>
      <c r="K72" s="93"/>
      <c r="L72" s="93"/>
      <c r="M72" s="93"/>
      <c r="N72" s="93"/>
      <c r="O72" s="90"/>
      <c r="P72" s="90"/>
      <c r="Q72" s="90"/>
      <c r="R72" s="90"/>
      <c r="S72" s="90"/>
    </row>
    <row r="73" spans="2:19" x14ac:dyDescent="0.35">
      <c r="B73" s="92"/>
      <c r="C73" s="93"/>
      <c r="D73" s="93"/>
      <c r="E73" s="94"/>
      <c r="F73" s="95"/>
      <c r="G73" s="94"/>
      <c r="H73" s="94"/>
      <c r="I73" s="93"/>
      <c r="J73" s="93"/>
      <c r="K73" s="93"/>
      <c r="L73" s="93"/>
      <c r="M73" s="93"/>
      <c r="N73" s="93"/>
      <c r="O73" s="90"/>
      <c r="P73" s="90"/>
      <c r="Q73" s="90"/>
      <c r="R73" s="90"/>
      <c r="S73" s="90"/>
    </row>
    <row r="74" spans="2:19" x14ac:dyDescent="0.35">
      <c r="B74" s="92"/>
      <c r="C74" s="93"/>
      <c r="D74" s="93"/>
      <c r="E74" s="94"/>
      <c r="F74" s="95"/>
      <c r="G74" s="94"/>
      <c r="H74" s="94"/>
      <c r="I74" s="93"/>
      <c r="J74" s="93"/>
      <c r="K74" s="93"/>
      <c r="L74" s="93"/>
      <c r="M74" s="93"/>
      <c r="N74" s="93"/>
      <c r="O74" s="90"/>
      <c r="P74" s="90"/>
      <c r="Q74" s="90"/>
      <c r="R74" s="90"/>
      <c r="S74" s="90"/>
    </row>
    <row r="75" spans="2:19" x14ac:dyDescent="0.35">
      <c r="B75" s="92"/>
      <c r="C75" s="93"/>
      <c r="D75" s="93"/>
      <c r="E75" s="94"/>
      <c r="F75" s="95"/>
      <c r="G75" s="94"/>
      <c r="H75" s="94"/>
      <c r="I75" s="93"/>
      <c r="J75" s="93"/>
      <c r="K75" s="93"/>
      <c r="L75" s="93"/>
      <c r="M75" s="93"/>
      <c r="N75" s="93"/>
      <c r="O75" s="90"/>
      <c r="P75" s="90"/>
      <c r="Q75" s="90"/>
      <c r="R75" s="90"/>
      <c r="S75" s="90"/>
    </row>
    <row r="76" spans="2:19" x14ac:dyDescent="0.35">
      <c r="B76" s="92"/>
      <c r="C76" s="93"/>
      <c r="D76" s="93"/>
      <c r="E76" s="94"/>
      <c r="F76" s="95"/>
      <c r="G76" s="94"/>
      <c r="H76" s="94"/>
      <c r="I76" s="93"/>
      <c r="J76" s="93"/>
      <c r="K76" s="93"/>
      <c r="L76" s="93"/>
      <c r="M76" s="93"/>
      <c r="N76" s="93"/>
      <c r="O76" s="90"/>
      <c r="P76" s="90"/>
      <c r="Q76" s="90"/>
      <c r="R76" s="90"/>
      <c r="S76" s="90"/>
    </row>
    <row r="77" spans="2:19" x14ac:dyDescent="0.35">
      <c r="B77" s="92"/>
      <c r="C77" s="93"/>
      <c r="D77" s="93"/>
      <c r="E77" s="94"/>
      <c r="F77" s="95"/>
      <c r="G77" s="94"/>
      <c r="H77" s="94"/>
      <c r="I77" s="93"/>
      <c r="J77" s="93"/>
      <c r="K77" s="93"/>
      <c r="L77" s="93"/>
      <c r="M77" s="93"/>
      <c r="N77" s="93"/>
      <c r="O77" s="90"/>
      <c r="P77" s="90"/>
      <c r="Q77" s="90"/>
      <c r="R77" s="90"/>
      <c r="S77" s="90"/>
    </row>
    <row r="78" spans="2:19" x14ac:dyDescent="0.35">
      <c r="B78" s="92"/>
      <c r="C78" s="93"/>
      <c r="D78" s="93"/>
      <c r="E78" s="94"/>
      <c r="F78" s="95"/>
      <c r="G78" s="94"/>
      <c r="H78" s="94"/>
      <c r="I78" s="93"/>
      <c r="J78" s="93"/>
      <c r="K78" s="93"/>
      <c r="L78" s="93"/>
      <c r="M78" s="93"/>
      <c r="N78" s="93"/>
      <c r="O78" s="90"/>
      <c r="P78" s="90"/>
      <c r="Q78" s="90"/>
      <c r="R78" s="90"/>
      <c r="S78" s="90"/>
    </row>
    <row r="79" spans="2:19" x14ac:dyDescent="0.35">
      <c r="B79" s="92"/>
      <c r="C79" s="93"/>
      <c r="D79" s="93"/>
      <c r="E79" s="94"/>
      <c r="F79" s="95"/>
      <c r="G79" s="94"/>
      <c r="H79" s="94"/>
      <c r="I79" s="93"/>
      <c r="J79" s="93"/>
      <c r="K79" s="93"/>
      <c r="L79" s="93"/>
      <c r="M79" s="93"/>
      <c r="N79" s="93"/>
      <c r="O79" s="90"/>
      <c r="P79" s="90"/>
      <c r="Q79" s="90"/>
      <c r="R79" s="90"/>
      <c r="S79" s="90"/>
    </row>
    <row r="80" spans="2:19" x14ac:dyDescent="0.35">
      <c r="B80" s="92"/>
      <c r="C80" s="93"/>
      <c r="D80" s="93"/>
      <c r="E80" s="94"/>
      <c r="F80" s="95"/>
      <c r="G80" s="94"/>
      <c r="H80" s="94"/>
      <c r="I80" s="93"/>
      <c r="J80" s="93"/>
      <c r="K80" s="93"/>
      <c r="L80" s="93"/>
      <c r="M80" s="93"/>
      <c r="N80" s="93"/>
      <c r="O80" s="90"/>
      <c r="P80" s="90"/>
      <c r="Q80" s="90"/>
      <c r="R80" s="90"/>
      <c r="S80" s="90"/>
    </row>
    <row r="81" spans="2:19" x14ac:dyDescent="0.35">
      <c r="B81" s="92"/>
      <c r="C81" s="93"/>
      <c r="D81" s="93"/>
      <c r="E81" s="94"/>
      <c r="F81" s="95"/>
      <c r="G81" s="94"/>
      <c r="H81" s="94"/>
      <c r="I81" s="93"/>
      <c r="J81" s="93"/>
      <c r="K81" s="93"/>
      <c r="L81" s="93"/>
      <c r="M81" s="93"/>
      <c r="N81" s="93"/>
      <c r="O81" s="90"/>
      <c r="P81" s="90"/>
      <c r="Q81" s="90"/>
      <c r="R81" s="90"/>
      <c r="S81" s="90"/>
    </row>
    <row r="82" spans="2:19" x14ac:dyDescent="0.35">
      <c r="B82" s="92"/>
      <c r="C82" s="93"/>
      <c r="D82" s="93"/>
      <c r="E82" s="94"/>
      <c r="F82" s="95"/>
      <c r="G82" s="94"/>
      <c r="H82" s="94"/>
      <c r="I82" s="93"/>
      <c r="J82" s="93"/>
      <c r="K82" s="93"/>
      <c r="L82" s="93"/>
      <c r="M82" s="93"/>
      <c r="N82" s="93"/>
      <c r="O82" s="90"/>
      <c r="P82" s="90"/>
      <c r="Q82" s="90"/>
      <c r="R82" s="90"/>
      <c r="S82" s="90"/>
    </row>
    <row r="83" spans="2:19" x14ac:dyDescent="0.35">
      <c r="B83" s="92"/>
      <c r="C83" s="93"/>
      <c r="D83" s="93"/>
      <c r="E83" s="94"/>
      <c r="F83" s="95"/>
      <c r="G83" s="94"/>
      <c r="H83" s="94"/>
      <c r="I83" s="93"/>
      <c r="J83" s="93"/>
      <c r="K83" s="93"/>
      <c r="L83" s="93"/>
      <c r="M83" s="93"/>
      <c r="N83" s="93"/>
      <c r="O83" s="90"/>
      <c r="P83" s="90"/>
      <c r="Q83" s="90"/>
      <c r="R83" s="90"/>
      <c r="S83" s="90"/>
    </row>
    <row r="84" spans="2:19" x14ac:dyDescent="0.35">
      <c r="B84" s="92"/>
      <c r="C84" s="93"/>
      <c r="D84" s="93"/>
      <c r="E84" s="94"/>
      <c r="F84" s="95"/>
      <c r="G84" s="94"/>
      <c r="H84" s="94"/>
      <c r="I84" s="93"/>
      <c r="J84" s="93"/>
      <c r="K84" s="93"/>
      <c r="L84" s="93"/>
      <c r="M84" s="93"/>
      <c r="N84" s="93"/>
      <c r="O84" s="90"/>
      <c r="P84" s="90"/>
      <c r="Q84" s="90"/>
      <c r="R84" s="90"/>
      <c r="S84" s="90"/>
    </row>
    <row r="85" spans="2:19" x14ac:dyDescent="0.35">
      <c r="B85" s="92"/>
      <c r="C85" s="93"/>
      <c r="D85" s="93"/>
      <c r="E85" s="94"/>
      <c r="F85" s="95"/>
      <c r="G85" s="94"/>
      <c r="H85" s="94"/>
      <c r="I85" s="93"/>
      <c r="J85" s="93"/>
      <c r="K85" s="93"/>
      <c r="L85" s="93"/>
      <c r="M85" s="93"/>
      <c r="N85" s="93"/>
      <c r="O85" s="90"/>
      <c r="P85" s="90"/>
      <c r="Q85" s="90"/>
      <c r="R85" s="90"/>
      <c r="S85" s="90"/>
    </row>
    <row r="86" spans="2:19" x14ac:dyDescent="0.35">
      <c r="B86" s="92"/>
      <c r="C86" s="93"/>
      <c r="D86" s="93"/>
      <c r="E86" s="94"/>
      <c r="F86" s="95"/>
      <c r="G86" s="94"/>
      <c r="H86" s="94"/>
      <c r="I86" s="93"/>
      <c r="J86" s="93"/>
      <c r="K86" s="93"/>
      <c r="L86" s="93"/>
      <c r="M86" s="93"/>
      <c r="N86" s="93"/>
      <c r="O86" s="90"/>
      <c r="P86" s="90"/>
      <c r="Q86" s="90"/>
      <c r="R86" s="90"/>
      <c r="S86" s="90"/>
    </row>
    <row r="87" spans="2:19" x14ac:dyDescent="0.35">
      <c r="B87" s="92"/>
      <c r="C87" s="93"/>
      <c r="D87" s="93"/>
      <c r="E87" s="94"/>
      <c r="F87" s="95"/>
      <c r="G87" s="94"/>
      <c r="H87" s="94"/>
      <c r="I87" s="93"/>
      <c r="J87" s="93"/>
      <c r="K87" s="93"/>
      <c r="L87" s="93"/>
      <c r="M87" s="93"/>
      <c r="N87" s="93"/>
      <c r="O87" s="90"/>
      <c r="P87" s="90"/>
      <c r="Q87" s="90"/>
      <c r="R87" s="90"/>
      <c r="S87" s="90"/>
    </row>
    <row r="88" spans="2:19" x14ac:dyDescent="0.35">
      <c r="B88" s="92"/>
      <c r="C88" s="93"/>
      <c r="D88" s="93"/>
      <c r="E88" s="94"/>
      <c r="F88" s="95"/>
      <c r="G88" s="94"/>
      <c r="H88" s="94"/>
      <c r="I88" s="93"/>
      <c r="J88" s="93"/>
      <c r="K88" s="93"/>
      <c r="L88" s="93"/>
      <c r="M88" s="93"/>
      <c r="N88" s="93"/>
      <c r="O88" s="90"/>
      <c r="P88" s="90"/>
      <c r="Q88" s="90"/>
      <c r="R88" s="90"/>
      <c r="S88" s="90"/>
    </row>
    <row r="89" spans="2:19" x14ac:dyDescent="0.35">
      <c r="B89" s="92"/>
      <c r="C89" s="93"/>
      <c r="D89" s="93"/>
      <c r="E89" s="94"/>
      <c r="F89" s="95"/>
      <c r="G89" s="94"/>
      <c r="H89" s="94"/>
      <c r="I89" s="93"/>
      <c r="J89" s="93"/>
      <c r="K89" s="93"/>
      <c r="L89" s="93"/>
      <c r="M89" s="93"/>
      <c r="N89" s="93"/>
      <c r="O89" s="90"/>
      <c r="P89" s="90"/>
      <c r="Q89" s="90"/>
      <c r="R89" s="90"/>
      <c r="S89" s="90"/>
    </row>
    <row r="90" spans="2:19" x14ac:dyDescent="0.35">
      <c r="B90" s="92"/>
      <c r="C90" s="93"/>
      <c r="D90" s="93"/>
      <c r="E90" s="94"/>
      <c r="F90" s="95"/>
      <c r="G90" s="94"/>
      <c r="H90" s="94"/>
      <c r="I90" s="93"/>
      <c r="J90" s="93"/>
      <c r="K90" s="93"/>
      <c r="L90" s="93"/>
      <c r="M90" s="93"/>
      <c r="N90" s="93"/>
      <c r="O90" s="90"/>
      <c r="P90" s="90"/>
      <c r="Q90" s="90"/>
      <c r="R90" s="90"/>
      <c r="S90" s="90"/>
    </row>
    <row r="91" spans="2:19" x14ac:dyDescent="0.35">
      <c r="B91" s="92"/>
      <c r="C91" s="93"/>
      <c r="D91" s="93"/>
      <c r="E91" s="94"/>
      <c r="F91" s="95"/>
      <c r="G91" s="94"/>
      <c r="H91" s="94"/>
      <c r="I91" s="93"/>
      <c r="J91" s="93"/>
      <c r="K91" s="93"/>
      <c r="L91" s="93"/>
      <c r="M91" s="93"/>
      <c r="N91" s="93"/>
      <c r="O91" s="90"/>
      <c r="P91" s="90"/>
      <c r="Q91" s="90"/>
      <c r="R91" s="90"/>
      <c r="S91" s="90"/>
    </row>
    <row r="92" spans="2:19" x14ac:dyDescent="0.35">
      <c r="B92" s="92"/>
      <c r="C92" s="93"/>
      <c r="D92" s="93"/>
      <c r="E92" s="94"/>
      <c r="F92" s="95"/>
      <c r="G92" s="94"/>
      <c r="H92" s="94"/>
      <c r="I92" s="93"/>
      <c r="J92" s="93"/>
      <c r="K92" s="93"/>
      <c r="L92" s="93"/>
      <c r="M92" s="93"/>
      <c r="N92" s="93"/>
      <c r="O92" s="90"/>
      <c r="P92" s="90"/>
      <c r="Q92" s="90"/>
      <c r="R92" s="90"/>
      <c r="S92" s="90"/>
    </row>
    <row r="93" spans="2:19" x14ac:dyDescent="0.35">
      <c r="B93" s="92"/>
      <c r="C93" s="93"/>
      <c r="D93" s="93"/>
      <c r="E93" s="94"/>
      <c r="F93" s="95"/>
      <c r="G93" s="94"/>
      <c r="H93" s="94"/>
      <c r="I93" s="93"/>
      <c r="J93" s="93"/>
      <c r="K93" s="93"/>
      <c r="L93" s="93"/>
      <c r="M93" s="93"/>
      <c r="N93" s="93"/>
      <c r="O93" s="90"/>
      <c r="P93" s="90"/>
      <c r="Q93" s="90"/>
      <c r="R93" s="90"/>
      <c r="S93" s="90"/>
    </row>
    <row r="94" spans="2:19" x14ac:dyDescent="0.35">
      <c r="B94" s="92"/>
      <c r="C94" s="93"/>
      <c r="D94" s="93"/>
      <c r="E94" s="94"/>
      <c r="F94" s="95"/>
      <c r="G94" s="94"/>
      <c r="H94" s="94"/>
      <c r="I94" s="93"/>
      <c r="J94" s="93"/>
      <c r="K94" s="93"/>
      <c r="L94" s="93"/>
      <c r="M94" s="93"/>
      <c r="N94" s="93"/>
      <c r="O94" s="90"/>
      <c r="P94" s="90"/>
      <c r="Q94" s="90"/>
      <c r="R94" s="90"/>
      <c r="S94" s="90"/>
    </row>
    <row r="95" spans="2:19" x14ac:dyDescent="0.35">
      <c r="B95" s="92"/>
      <c r="C95" s="93"/>
      <c r="D95" s="93"/>
      <c r="E95" s="94"/>
      <c r="F95" s="95"/>
      <c r="G95" s="94"/>
      <c r="H95" s="94"/>
      <c r="I95" s="93"/>
      <c r="J95" s="93"/>
      <c r="K95" s="93"/>
      <c r="L95" s="93"/>
      <c r="M95" s="93"/>
      <c r="N95" s="93"/>
      <c r="O95" s="90"/>
      <c r="P95" s="90"/>
      <c r="Q95" s="90"/>
      <c r="R95" s="90"/>
      <c r="S95" s="90"/>
    </row>
    <row r="96" spans="2:19" x14ac:dyDescent="0.35">
      <c r="B96" s="92"/>
      <c r="C96" s="93"/>
      <c r="D96" s="93"/>
      <c r="E96" s="94"/>
      <c r="F96" s="95"/>
      <c r="G96" s="94"/>
      <c r="H96" s="94"/>
      <c r="I96" s="93"/>
      <c r="J96" s="93"/>
      <c r="K96" s="93"/>
      <c r="L96" s="93"/>
      <c r="M96" s="93"/>
      <c r="N96" s="93"/>
      <c r="O96" s="90"/>
      <c r="P96" s="90"/>
      <c r="Q96" s="90"/>
      <c r="R96" s="90"/>
      <c r="S96" s="90"/>
    </row>
    <row r="97" spans="2:19" x14ac:dyDescent="0.35">
      <c r="B97" s="92"/>
      <c r="C97" s="93"/>
      <c r="D97" s="93"/>
      <c r="E97" s="94"/>
      <c r="F97" s="95"/>
      <c r="G97" s="94"/>
      <c r="H97" s="94"/>
      <c r="I97" s="93"/>
      <c r="J97" s="93"/>
      <c r="K97" s="93"/>
      <c r="L97" s="93"/>
      <c r="M97" s="93"/>
      <c r="N97" s="93"/>
      <c r="O97" s="90"/>
      <c r="P97" s="90"/>
      <c r="Q97" s="90"/>
      <c r="R97" s="90"/>
      <c r="S97" s="90"/>
    </row>
    <row r="98" spans="2:19" x14ac:dyDescent="0.35">
      <c r="B98" s="92"/>
      <c r="C98" s="93"/>
      <c r="D98" s="93"/>
      <c r="E98" s="94"/>
      <c r="F98" s="95"/>
      <c r="G98" s="94"/>
      <c r="H98" s="94"/>
      <c r="I98" s="93"/>
      <c r="J98" s="93"/>
      <c r="K98" s="93"/>
      <c r="L98" s="93"/>
      <c r="M98" s="93"/>
      <c r="N98" s="93"/>
      <c r="O98" s="90"/>
      <c r="P98" s="90"/>
      <c r="Q98" s="90"/>
      <c r="R98" s="90"/>
      <c r="S98" s="90"/>
    </row>
    <row r="99" spans="2:19" x14ac:dyDescent="0.35">
      <c r="B99" s="92"/>
      <c r="C99" s="93"/>
      <c r="D99" s="93"/>
      <c r="E99" s="94"/>
      <c r="F99" s="95"/>
      <c r="G99" s="94"/>
      <c r="H99" s="94"/>
      <c r="I99" s="93"/>
      <c r="J99" s="93"/>
      <c r="K99" s="93"/>
      <c r="L99" s="93"/>
      <c r="M99" s="93"/>
      <c r="N99" s="93"/>
      <c r="O99" s="90"/>
      <c r="P99" s="90"/>
      <c r="Q99" s="90"/>
      <c r="R99" s="90"/>
      <c r="S99" s="90"/>
    </row>
    <row r="100" spans="2:19" x14ac:dyDescent="0.35">
      <c r="B100" s="92"/>
      <c r="C100" s="93"/>
      <c r="D100" s="93"/>
      <c r="E100" s="94"/>
      <c r="F100" s="95"/>
      <c r="G100" s="94"/>
      <c r="H100" s="94"/>
      <c r="I100" s="93"/>
      <c r="J100" s="93"/>
      <c r="K100" s="93"/>
      <c r="L100" s="93"/>
      <c r="M100" s="93"/>
      <c r="N100" s="93"/>
      <c r="O100" s="90"/>
      <c r="P100" s="90"/>
      <c r="Q100" s="90"/>
      <c r="R100" s="90"/>
      <c r="S100" s="90"/>
    </row>
    <row r="101" spans="2:19" x14ac:dyDescent="0.35">
      <c r="B101" s="92"/>
      <c r="C101" s="93"/>
      <c r="D101" s="93"/>
      <c r="E101" s="94"/>
      <c r="F101" s="95"/>
      <c r="G101" s="94"/>
      <c r="H101" s="94"/>
      <c r="I101" s="93"/>
      <c r="J101" s="93"/>
      <c r="K101" s="93"/>
      <c r="L101" s="93"/>
      <c r="M101" s="93"/>
      <c r="N101" s="93"/>
      <c r="O101" s="90"/>
      <c r="P101" s="90"/>
      <c r="Q101" s="90"/>
      <c r="R101" s="90"/>
      <c r="S101" s="90"/>
    </row>
    <row r="102" spans="2:19" x14ac:dyDescent="0.35">
      <c r="B102" s="92"/>
      <c r="C102" s="93"/>
      <c r="D102" s="93"/>
      <c r="E102" s="94"/>
      <c r="F102" s="95"/>
      <c r="G102" s="94"/>
      <c r="H102" s="94"/>
      <c r="I102" s="93"/>
      <c r="J102" s="93"/>
      <c r="K102" s="93"/>
      <c r="L102" s="93"/>
      <c r="M102" s="93"/>
      <c r="N102" s="93"/>
      <c r="O102" s="90"/>
      <c r="P102" s="90"/>
      <c r="Q102" s="90"/>
      <c r="R102" s="90"/>
      <c r="S102" s="90"/>
    </row>
    <row r="103" spans="2:19" x14ac:dyDescent="0.35">
      <c r="B103" s="92"/>
      <c r="C103" s="93"/>
      <c r="D103" s="93"/>
      <c r="E103" s="94"/>
      <c r="F103" s="95"/>
      <c r="G103" s="94"/>
      <c r="H103" s="94"/>
      <c r="I103" s="93"/>
      <c r="J103" s="93"/>
      <c r="K103" s="93"/>
      <c r="L103" s="93"/>
      <c r="M103" s="93"/>
      <c r="N103" s="93"/>
      <c r="O103" s="90"/>
      <c r="P103" s="90"/>
      <c r="Q103" s="90"/>
      <c r="R103" s="90"/>
      <c r="S103" s="90"/>
    </row>
    <row r="104" spans="2:19" x14ac:dyDescent="0.35">
      <c r="B104" s="92"/>
      <c r="C104" s="93"/>
      <c r="D104" s="93"/>
      <c r="E104" s="94"/>
      <c r="F104" s="95"/>
      <c r="G104" s="94"/>
      <c r="H104" s="94"/>
      <c r="I104" s="93"/>
      <c r="J104" s="93"/>
      <c r="K104" s="93"/>
      <c r="L104" s="93"/>
      <c r="M104" s="93"/>
      <c r="N104" s="93"/>
      <c r="O104" s="90"/>
      <c r="P104" s="90"/>
      <c r="Q104" s="90"/>
      <c r="R104" s="90"/>
      <c r="S104" s="90"/>
    </row>
    <row r="105" spans="2:19" x14ac:dyDescent="0.35">
      <c r="B105" s="92"/>
      <c r="C105" s="93"/>
      <c r="D105" s="93"/>
      <c r="E105" s="94"/>
      <c r="F105" s="95"/>
      <c r="G105" s="94"/>
      <c r="H105" s="94"/>
      <c r="I105" s="93"/>
      <c r="J105" s="93"/>
      <c r="K105" s="93"/>
      <c r="L105" s="93"/>
      <c r="M105" s="93"/>
      <c r="N105" s="93"/>
      <c r="O105" s="90"/>
      <c r="P105" s="90"/>
      <c r="Q105" s="90"/>
      <c r="R105" s="90"/>
      <c r="S105" s="90"/>
    </row>
    <row r="106" spans="2:19" x14ac:dyDescent="0.35">
      <c r="B106" s="92"/>
      <c r="C106" s="93"/>
      <c r="D106" s="93"/>
      <c r="E106" s="94"/>
      <c r="F106" s="95"/>
      <c r="G106" s="94"/>
      <c r="H106" s="94"/>
      <c r="I106" s="93"/>
      <c r="J106" s="93"/>
      <c r="K106" s="93"/>
      <c r="L106" s="93"/>
      <c r="M106" s="93"/>
      <c r="N106" s="93"/>
      <c r="O106" s="90"/>
      <c r="P106" s="90"/>
      <c r="Q106" s="90"/>
      <c r="R106" s="90"/>
      <c r="S106" s="90"/>
    </row>
    <row r="107" spans="2:19" x14ac:dyDescent="0.35">
      <c r="B107" s="92"/>
      <c r="C107" s="93"/>
      <c r="D107" s="93"/>
      <c r="E107" s="94"/>
      <c r="F107" s="95"/>
      <c r="G107" s="94"/>
      <c r="H107" s="94"/>
      <c r="I107" s="93"/>
      <c r="J107" s="93"/>
      <c r="K107" s="93"/>
      <c r="L107" s="93"/>
      <c r="M107" s="93"/>
      <c r="N107" s="93"/>
      <c r="O107" s="90"/>
      <c r="P107" s="90"/>
      <c r="Q107" s="90"/>
      <c r="R107" s="90"/>
      <c r="S107" s="90"/>
    </row>
    <row r="108" spans="2:19" x14ac:dyDescent="0.35">
      <c r="B108" s="92"/>
      <c r="C108" s="93"/>
      <c r="D108" s="93"/>
      <c r="E108" s="94"/>
      <c r="F108" s="95"/>
      <c r="G108" s="94"/>
      <c r="H108" s="94"/>
      <c r="I108" s="93"/>
      <c r="J108" s="93"/>
      <c r="K108" s="93"/>
      <c r="L108" s="93"/>
      <c r="M108" s="93"/>
      <c r="N108" s="93"/>
      <c r="O108" s="90"/>
      <c r="P108" s="90"/>
      <c r="Q108" s="90"/>
      <c r="R108" s="90"/>
      <c r="S108" s="90"/>
    </row>
    <row r="109" spans="2:19" x14ac:dyDescent="0.35">
      <c r="O109" s="90"/>
      <c r="P109" s="90"/>
      <c r="Q109" s="90"/>
      <c r="R109" s="90"/>
      <c r="S109" s="90"/>
    </row>
    <row r="110" spans="2:19" x14ac:dyDescent="0.35">
      <c r="Q110" s="91"/>
      <c r="R110" s="91"/>
      <c r="S110" s="91"/>
    </row>
    <row r="111" spans="2:19" x14ac:dyDescent="0.35">
      <c r="Q111" s="91"/>
      <c r="R111" s="91"/>
      <c r="S111" s="91"/>
    </row>
    <row r="112" spans="2:19" x14ac:dyDescent="0.35">
      <c r="Q112" s="91"/>
      <c r="R112" s="91"/>
      <c r="S112" s="91"/>
    </row>
    <row r="113" spans="17:19" x14ac:dyDescent="0.35">
      <c r="Q113" s="91"/>
      <c r="R113" s="91"/>
      <c r="S113" s="91"/>
    </row>
  </sheetData>
  <sheetProtection selectLockedCells="1"/>
  <mergeCells count="8">
    <mergeCell ref="O10:P10"/>
    <mergeCell ref="B3:E3"/>
    <mergeCell ref="B6:E6"/>
    <mergeCell ref="C7:E7"/>
    <mergeCell ref="B9:G9"/>
    <mergeCell ref="B10:G10"/>
    <mergeCell ref="O9:S9"/>
    <mergeCell ref="Q10:R10"/>
  </mergeCells>
  <pageMargins left="0.5" right="0.5" top="0.5" bottom="0.5" header="0.25" footer="0.25"/>
  <pageSetup scale="46" fitToHeight="0" orientation="landscape" r:id="rId1"/>
  <headerFooter alignWithMargins="0">
    <oddFooter>Page &amp;P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5799B-6653-4F33-9027-8FD98E14C9EB}">
  <sheetPr>
    <pageSetUpPr autoPageBreaks="0" fitToPage="1"/>
  </sheetPr>
  <dimension ref="B1:F19"/>
  <sheetViews>
    <sheetView showGridLines="0" topLeftCell="A2" zoomScaleNormal="100" workbookViewId="0">
      <selection activeCell="C2" sqref="C2"/>
    </sheetView>
  </sheetViews>
  <sheetFormatPr defaultColWidth="9.19921875" defaultRowHeight="12.75" x14ac:dyDescent="0.35"/>
  <cols>
    <col min="1" max="1" width="9.19921875" style="60"/>
    <col min="2" max="2" width="20.46484375" style="60" customWidth="1"/>
    <col min="3" max="3" width="40.86328125" style="60" customWidth="1"/>
    <col min="4" max="6" width="20.796875" style="60" customWidth="1"/>
    <col min="7" max="16384" width="9.19921875" style="60"/>
  </cols>
  <sheetData>
    <row r="1" spans="2:6" x14ac:dyDescent="0.35">
      <c r="C1" s="121"/>
    </row>
    <row r="2" spans="2:6" s="58" customFormat="1" ht="33" customHeight="1" x14ac:dyDescent="0.35">
      <c r="B2" s="56"/>
      <c r="C2" s="200"/>
    </row>
    <row r="3" spans="2:6" s="58" customFormat="1" ht="20.25" x14ac:dyDescent="0.35">
      <c r="B3" s="524" t="str">
        <f>Questionnaire!D3</f>
        <v>Request for PBM Proposal (RFP) for University of Arkansas</v>
      </c>
      <c r="C3" s="524"/>
      <c r="D3" s="524"/>
      <c r="E3" s="524"/>
      <c r="F3" s="524"/>
    </row>
    <row r="4" spans="2:6" s="58" customFormat="1" ht="16.899999999999999" x14ac:dyDescent="0.35">
      <c r="B4" s="59" t="s">
        <v>666</v>
      </c>
    </row>
    <row r="5" spans="2:6" ht="8.25" customHeight="1" x14ac:dyDescent="0.35">
      <c r="C5" s="61"/>
    </row>
    <row r="6" spans="2:6" ht="40.700000000000003" customHeight="1" x14ac:dyDescent="0.35">
      <c r="B6" s="527" t="s">
        <v>585</v>
      </c>
      <c r="C6" s="527"/>
      <c r="D6" s="527"/>
      <c r="E6" s="527"/>
      <c r="F6" s="527"/>
    </row>
    <row r="7" spans="2:6" s="63" customFormat="1" ht="18.75" customHeight="1" x14ac:dyDescent="0.35">
      <c r="B7" s="223" t="s">
        <v>350</v>
      </c>
      <c r="C7" s="224"/>
    </row>
    <row r="8" spans="2:6" s="63" customFormat="1" ht="17.25" customHeight="1" x14ac:dyDescent="0.35">
      <c r="B8" s="225" t="s">
        <v>244</v>
      </c>
      <c r="C8" s="226"/>
    </row>
    <row r="9" spans="2:6" ht="16.899999999999999" x14ac:dyDescent="0.5">
      <c r="B9" s="65"/>
    </row>
    <row r="10" spans="2:6" ht="16.899999999999999" x14ac:dyDescent="0.5">
      <c r="B10" s="65"/>
    </row>
    <row r="11" spans="2:6" s="121" customFormat="1" ht="13.15" thickBot="1" x14ac:dyDescent="0.4">
      <c r="B11" s="68"/>
      <c r="C11" s="123"/>
    </row>
    <row r="12" spans="2:6" ht="19.5" customHeight="1" x14ac:dyDescent="0.35">
      <c r="B12" s="222" t="s">
        <v>584</v>
      </c>
      <c r="C12" s="216" t="s">
        <v>583</v>
      </c>
      <c r="D12" s="128" t="s">
        <v>259</v>
      </c>
      <c r="E12" s="128" t="s">
        <v>249</v>
      </c>
      <c r="F12" s="128" t="s">
        <v>250</v>
      </c>
    </row>
    <row r="13" spans="2:6" ht="13.15" x14ac:dyDescent="0.35">
      <c r="B13" s="227"/>
      <c r="C13" s="229"/>
      <c r="D13" s="274" t="s">
        <v>474</v>
      </c>
      <c r="E13" s="580" t="s">
        <v>586</v>
      </c>
      <c r="F13" s="581"/>
    </row>
    <row r="14" spans="2:6" x14ac:dyDescent="0.35">
      <c r="B14" s="217">
        <v>1</v>
      </c>
      <c r="C14" s="214" t="s">
        <v>578</v>
      </c>
      <c r="D14" s="233" t="s">
        <v>357</v>
      </c>
      <c r="E14" s="228" t="s">
        <v>357</v>
      </c>
      <c r="F14" s="228" t="s">
        <v>357</v>
      </c>
    </row>
    <row r="15" spans="2:6" x14ac:dyDescent="0.35">
      <c r="B15" s="217">
        <v>2</v>
      </c>
      <c r="C15" s="214" t="s">
        <v>579</v>
      </c>
      <c r="D15" s="230" t="s">
        <v>357</v>
      </c>
      <c r="E15" s="148" t="s">
        <v>357</v>
      </c>
      <c r="F15" s="148" t="s">
        <v>357</v>
      </c>
    </row>
    <row r="16" spans="2:6" x14ac:dyDescent="0.35">
      <c r="B16" s="217">
        <v>3</v>
      </c>
      <c r="C16" s="213" t="s">
        <v>580</v>
      </c>
      <c r="D16" s="230" t="s">
        <v>357</v>
      </c>
      <c r="E16" s="148" t="s">
        <v>357</v>
      </c>
      <c r="F16" s="148" t="s">
        <v>357</v>
      </c>
    </row>
    <row r="17" spans="2:6" x14ac:dyDescent="0.35">
      <c r="B17" s="217">
        <v>4</v>
      </c>
      <c r="C17" s="213" t="s">
        <v>581</v>
      </c>
      <c r="D17" s="230" t="s">
        <v>357</v>
      </c>
      <c r="E17" s="148" t="s">
        <v>357</v>
      </c>
      <c r="F17" s="148" t="s">
        <v>357</v>
      </c>
    </row>
    <row r="18" spans="2:6" ht="39" customHeight="1" thickBot="1" x14ac:dyDescent="0.4">
      <c r="B18" s="220">
        <v>5</v>
      </c>
      <c r="C18" s="284" t="s">
        <v>681</v>
      </c>
      <c r="D18" s="231" t="s">
        <v>357</v>
      </c>
      <c r="E18" s="221" t="s">
        <v>357</v>
      </c>
      <c r="F18" s="221" t="s">
        <v>357</v>
      </c>
    </row>
    <row r="19" spans="2:6" ht="13.5" thickTop="1" thickBot="1" x14ac:dyDescent="0.4">
      <c r="B19" s="218" t="s">
        <v>682</v>
      </c>
      <c r="C19" s="215" t="s">
        <v>582</v>
      </c>
      <c r="D19" s="232" t="s">
        <v>357</v>
      </c>
      <c r="E19" s="219" t="s">
        <v>357</v>
      </c>
      <c r="F19" s="219" t="s">
        <v>357</v>
      </c>
    </row>
  </sheetData>
  <sheetProtection selectLockedCells="1"/>
  <mergeCells count="3">
    <mergeCell ref="B6:F6"/>
    <mergeCell ref="B3:F3"/>
    <mergeCell ref="E13:F13"/>
  </mergeCells>
  <printOptions horizontalCentered="1"/>
  <pageMargins left="0.5" right="0.5" top="0.5" bottom="0.5" header="0.25" footer="0.25"/>
  <pageSetup scale="56" fitToHeight="0" orientation="portrait" r:id="rId1"/>
  <headerFooter alignWithMargins="0">
    <oddFooter>Page &amp;P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70048-E6B3-40AA-9E75-930354749829}">
  <sheetPr>
    <pageSetUpPr autoPageBreaks="0" fitToPage="1"/>
  </sheetPr>
  <dimension ref="A1:G59"/>
  <sheetViews>
    <sheetView showGridLines="0" zoomScaleNormal="100" workbookViewId="0">
      <selection activeCell="A25" sqref="A25"/>
    </sheetView>
  </sheetViews>
  <sheetFormatPr defaultColWidth="9.19921875" defaultRowHeight="12.75" x14ac:dyDescent="0.35"/>
  <cols>
    <col min="1" max="1" width="9.19921875" style="60"/>
    <col min="2" max="2" width="17.1328125" style="60" customWidth="1"/>
    <col min="3" max="3" width="45.19921875" style="60" customWidth="1"/>
    <col min="4" max="7" width="20.19921875" style="60" customWidth="1"/>
    <col min="8" max="16384" width="9.19921875" style="60"/>
  </cols>
  <sheetData>
    <row r="1" spans="1:7" x14ac:dyDescent="0.35">
      <c r="D1" s="121"/>
      <c r="E1" s="121"/>
      <c r="F1" s="121"/>
      <c r="G1" s="121"/>
    </row>
    <row r="2" spans="1:7" s="58" customFormat="1" ht="33" customHeight="1" x14ac:dyDescent="0.35">
      <c r="B2" s="56"/>
      <c r="C2" s="56"/>
      <c r="D2" s="564"/>
      <c r="E2" s="564"/>
      <c r="F2" s="564"/>
      <c r="G2" s="564"/>
    </row>
    <row r="3" spans="1:7" s="58" customFormat="1" ht="20.25" x14ac:dyDescent="0.35">
      <c r="B3" s="524"/>
      <c r="C3" s="524"/>
      <c r="D3" s="524"/>
      <c r="E3" s="524"/>
      <c r="F3" s="524"/>
      <c r="G3" s="524"/>
    </row>
    <row r="4" spans="1:7" s="58" customFormat="1" ht="16.899999999999999" x14ac:dyDescent="0.35">
      <c r="B4" s="59" t="s">
        <v>879</v>
      </c>
      <c r="C4" s="59"/>
      <c r="G4" s="57"/>
    </row>
    <row r="5" spans="1:7" ht="8.25" customHeight="1" x14ac:dyDescent="0.35">
      <c r="D5" s="61"/>
      <c r="E5" s="61"/>
      <c r="F5" s="61"/>
    </row>
    <row r="6" spans="1:7" ht="19.8" customHeight="1" x14ac:dyDescent="0.35">
      <c r="B6" s="525" t="s">
        <v>880</v>
      </c>
      <c r="C6" s="525"/>
      <c r="D6" s="525"/>
      <c r="E6" s="525"/>
      <c r="F6" s="525"/>
      <c r="G6" s="525"/>
    </row>
    <row r="7" spans="1:7" s="63" customFormat="1" ht="18.75" customHeight="1" x14ac:dyDescent="0.35">
      <c r="B7" s="548" t="s">
        <v>350</v>
      </c>
      <c r="C7" s="549"/>
      <c r="D7" s="549"/>
      <c r="E7" s="549"/>
      <c r="F7" s="549"/>
      <c r="G7" s="585"/>
    </row>
    <row r="8" spans="1:7" s="63" customFormat="1" ht="17.25" customHeight="1" x14ac:dyDescent="0.35">
      <c r="B8" s="546" t="s">
        <v>244</v>
      </c>
      <c r="C8" s="547"/>
      <c r="D8" s="550"/>
      <c r="E8" s="551"/>
      <c r="F8" s="551"/>
      <c r="G8" s="551"/>
    </row>
    <row r="9" spans="1:7" ht="16.899999999999999" x14ac:dyDescent="0.5">
      <c r="B9" s="65"/>
      <c r="C9" s="65"/>
    </row>
    <row r="10" spans="1:7" ht="16.899999999999999" x14ac:dyDescent="0.5">
      <c r="B10" s="65"/>
      <c r="C10" s="65"/>
    </row>
    <row r="11" spans="1:7" s="121" customFormat="1" ht="13.15" thickBot="1" x14ac:dyDescent="0.4">
      <c r="B11" s="68"/>
      <c r="C11" s="68"/>
      <c r="D11" s="123"/>
      <c r="E11" s="123"/>
      <c r="F11" s="123"/>
      <c r="G11" s="123"/>
    </row>
    <row r="12" spans="1:7" ht="19.5" customHeight="1" thickTop="1" x14ac:dyDescent="0.4">
      <c r="A12" s="409">
        <v>1</v>
      </c>
      <c r="B12" s="593" t="s">
        <v>881</v>
      </c>
      <c r="C12" s="594"/>
      <c r="D12" s="597" t="s">
        <v>882</v>
      </c>
      <c r="E12" s="598"/>
      <c r="F12" s="598"/>
      <c r="G12" s="599"/>
    </row>
    <row r="13" spans="1:7" ht="19.5" customHeight="1" x14ac:dyDescent="0.35">
      <c r="B13" s="595"/>
      <c r="C13" s="596"/>
      <c r="D13" s="410" t="s">
        <v>883</v>
      </c>
      <c r="E13" s="411" t="s">
        <v>884</v>
      </c>
      <c r="F13" s="411" t="s">
        <v>885</v>
      </c>
      <c r="G13" s="412" t="s">
        <v>886</v>
      </c>
    </row>
    <row r="14" spans="1:7" ht="25.5" x14ac:dyDescent="0.35">
      <c r="B14" s="413" t="s">
        <v>887</v>
      </c>
      <c r="C14" s="414" t="s">
        <v>888</v>
      </c>
      <c r="D14" s="415"/>
      <c r="E14" s="416"/>
      <c r="F14" s="416"/>
      <c r="G14" s="417"/>
    </row>
    <row r="15" spans="1:7" x14ac:dyDescent="0.35">
      <c r="B15" s="418" t="s">
        <v>889</v>
      </c>
      <c r="C15" s="240" t="s">
        <v>890</v>
      </c>
      <c r="D15" s="419"/>
      <c r="E15" s="420"/>
      <c r="F15" s="420"/>
      <c r="G15" s="421"/>
    </row>
    <row r="16" spans="1:7" x14ac:dyDescent="0.35">
      <c r="B16" s="418" t="s">
        <v>891</v>
      </c>
      <c r="C16" s="240" t="s">
        <v>892</v>
      </c>
      <c r="D16" s="419"/>
      <c r="E16" s="420"/>
      <c r="F16" s="420"/>
      <c r="G16" s="421"/>
    </row>
    <row r="17" spans="2:7" x14ac:dyDescent="0.35">
      <c r="B17" s="418" t="s">
        <v>893</v>
      </c>
      <c r="C17" s="240" t="s">
        <v>894</v>
      </c>
      <c r="D17" s="419"/>
      <c r="E17" s="420"/>
      <c r="F17" s="420"/>
      <c r="G17" s="421"/>
    </row>
    <row r="18" spans="2:7" ht="25.5" x14ac:dyDescent="0.35">
      <c r="B18" s="418" t="s">
        <v>895</v>
      </c>
      <c r="C18" s="240" t="s">
        <v>896</v>
      </c>
      <c r="D18" s="419"/>
      <c r="E18" s="420"/>
      <c r="F18" s="420"/>
      <c r="G18" s="421"/>
    </row>
    <row r="19" spans="2:7" ht="25.5" x14ac:dyDescent="0.35">
      <c r="B19" s="418" t="s">
        <v>897</v>
      </c>
      <c r="C19" s="240" t="s">
        <v>898</v>
      </c>
      <c r="D19" s="419"/>
      <c r="E19" s="420"/>
      <c r="F19" s="420"/>
      <c r="G19" s="421"/>
    </row>
    <row r="20" spans="2:7" ht="25.5" x14ac:dyDescent="0.35">
      <c r="B20" s="418" t="s">
        <v>899</v>
      </c>
      <c r="C20" s="240" t="s">
        <v>900</v>
      </c>
      <c r="D20" s="419"/>
      <c r="E20" s="420"/>
      <c r="F20" s="420"/>
      <c r="G20" s="421"/>
    </row>
    <row r="21" spans="2:7" ht="38.65" thickBot="1" x14ac:dyDescent="0.4">
      <c r="B21" s="422" t="s">
        <v>901</v>
      </c>
      <c r="C21" s="423" t="s">
        <v>902</v>
      </c>
      <c r="D21" s="424"/>
      <c r="E21" s="425"/>
      <c r="F21" s="425"/>
      <c r="G21" s="426"/>
    </row>
    <row r="22" spans="2:7" s="121" customFormat="1" ht="13.15" thickTop="1" x14ac:dyDescent="0.35">
      <c r="B22" s="70"/>
      <c r="C22" s="70"/>
      <c r="D22" s="70"/>
      <c r="E22" s="70"/>
      <c r="F22" s="70"/>
      <c r="G22" s="70"/>
    </row>
    <row r="23" spans="2:7" s="121" customFormat="1" ht="13.15" thickBot="1" x14ac:dyDescent="0.4">
      <c r="B23" s="70"/>
      <c r="C23" s="70"/>
      <c r="D23" s="70"/>
      <c r="E23" s="70"/>
      <c r="F23" s="70"/>
      <c r="G23" s="70"/>
    </row>
    <row r="24" spans="2:7" s="121" customFormat="1" ht="13.9" thickTop="1" thickBot="1" x14ac:dyDescent="0.4">
      <c r="B24" s="70"/>
      <c r="C24" s="427" t="s">
        <v>903</v>
      </c>
      <c r="D24" s="428"/>
      <c r="E24" s="429"/>
      <c r="F24" s="429"/>
    </row>
    <row r="25" spans="2:7" ht="38" customHeight="1" thickTop="1" thickBot="1" x14ac:dyDescent="0.4">
      <c r="B25" s="430">
        <v>2</v>
      </c>
      <c r="C25" s="431" t="s">
        <v>904</v>
      </c>
      <c r="D25" s="432"/>
      <c r="E25" s="429"/>
      <c r="F25" s="429"/>
    </row>
    <row r="26" spans="2:7" ht="40.799999999999997" customHeight="1" thickTop="1" thickBot="1" x14ac:dyDescent="0.4">
      <c r="B26" s="430">
        <v>3</v>
      </c>
      <c r="C26" s="431" t="s">
        <v>905</v>
      </c>
      <c r="D26" s="433"/>
      <c r="E26" s="429"/>
      <c r="F26" s="429"/>
    </row>
    <row r="27" spans="2:7" ht="13.9" thickTop="1" thickBot="1" x14ac:dyDescent="0.4">
      <c r="B27" s="430"/>
      <c r="C27" s="434" t="s">
        <v>906</v>
      </c>
      <c r="D27" s="435"/>
      <c r="E27" s="429"/>
      <c r="F27" s="429"/>
    </row>
    <row r="28" spans="2:7" ht="13.9" thickTop="1" thickBot="1" x14ac:dyDescent="0.4">
      <c r="B28" s="430"/>
      <c r="C28" s="434" t="s">
        <v>907</v>
      </c>
      <c r="D28" s="435"/>
      <c r="E28" s="429"/>
      <c r="F28" s="429"/>
    </row>
    <row r="29" spans="2:7" ht="13.9" thickTop="1" thickBot="1" x14ac:dyDescent="0.4">
      <c r="B29" s="430"/>
      <c r="C29" s="434" t="s">
        <v>908</v>
      </c>
      <c r="D29" s="435"/>
      <c r="E29" s="429"/>
      <c r="F29" s="429"/>
    </row>
    <row r="30" spans="2:7" ht="30" customHeight="1" thickTop="1" thickBot="1" x14ac:dyDescent="0.4">
      <c r="B30" s="430">
        <v>4</v>
      </c>
      <c r="C30" s="431" t="s">
        <v>909</v>
      </c>
      <c r="D30" s="435"/>
      <c r="E30" s="429"/>
      <c r="F30" s="429"/>
    </row>
    <row r="31" spans="2:7" ht="27" thickTop="1" thickBot="1" x14ac:dyDescent="0.4">
      <c r="B31" s="430">
        <v>5</v>
      </c>
      <c r="C31" s="431" t="s">
        <v>910</v>
      </c>
      <c r="D31" s="436"/>
      <c r="E31" s="429"/>
      <c r="F31" s="429"/>
    </row>
    <row r="32" spans="2:7" ht="13.9" thickTop="1" thickBot="1" x14ac:dyDescent="0.4">
      <c r="B32" s="430"/>
      <c r="C32" s="434" t="s">
        <v>911</v>
      </c>
      <c r="D32" s="437"/>
      <c r="E32" s="429"/>
      <c r="F32" s="429"/>
    </row>
    <row r="33" spans="1:7" ht="13.9" thickTop="1" thickBot="1" x14ac:dyDescent="0.4">
      <c r="B33" s="430"/>
      <c r="C33" s="434" t="s">
        <v>912</v>
      </c>
      <c r="D33" s="437"/>
      <c r="E33" s="429"/>
      <c r="F33" s="429"/>
    </row>
    <row r="34" spans="1:7" ht="13.9" thickTop="1" thickBot="1" x14ac:dyDescent="0.4">
      <c r="B34" s="430"/>
      <c r="C34" s="438" t="s">
        <v>913</v>
      </c>
      <c r="D34" s="439"/>
      <c r="E34" s="429"/>
      <c r="F34" s="429"/>
    </row>
    <row r="35" spans="1:7" ht="13.15" thickTop="1" x14ac:dyDescent="0.35">
      <c r="B35" s="440"/>
      <c r="C35" s="440"/>
      <c r="D35" s="440"/>
      <c r="E35" s="440"/>
      <c r="F35" s="440"/>
      <c r="G35" s="440"/>
    </row>
    <row r="36" spans="1:7" ht="13.15" thickBot="1" x14ac:dyDescent="0.4">
      <c r="B36" s="440"/>
      <c r="C36" s="440"/>
      <c r="D36" s="440"/>
      <c r="E36" s="440"/>
      <c r="F36" s="440"/>
      <c r="G36" s="440"/>
    </row>
    <row r="37" spans="1:7" ht="18" customHeight="1" thickTop="1" x14ac:dyDescent="0.4">
      <c r="A37" s="409">
        <v>6</v>
      </c>
      <c r="B37" s="593" t="s">
        <v>914</v>
      </c>
      <c r="C37" s="594"/>
      <c r="D37" s="597" t="s">
        <v>882</v>
      </c>
      <c r="E37" s="598"/>
      <c r="F37" s="598"/>
      <c r="G37" s="599"/>
    </row>
    <row r="38" spans="1:7" ht="15" x14ac:dyDescent="0.35">
      <c r="B38" s="595"/>
      <c r="C38" s="596"/>
      <c r="D38" s="410" t="s">
        <v>883</v>
      </c>
      <c r="E38" s="411" t="s">
        <v>884</v>
      </c>
      <c r="F38" s="411" t="s">
        <v>885</v>
      </c>
      <c r="G38" s="412" t="s">
        <v>886</v>
      </c>
    </row>
    <row r="39" spans="1:7" ht="25.5" x14ac:dyDescent="0.35">
      <c r="B39" s="413" t="s">
        <v>887</v>
      </c>
      <c r="C39" s="414" t="s">
        <v>888</v>
      </c>
      <c r="D39" s="415"/>
      <c r="E39" s="416"/>
      <c r="F39" s="416"/>
      <c r="G39" s="417"/>
    </row>
    <row r="40" spans="1:7" x14ac:dyDescent="0.35">
      <c r="B40" s="418" t="s">
        <v>889</v>
      </c>
      <c r="C40" s="240" t="s">
        <v>890</v>
      </c>
      <c r="D40" s="419"/>
      <c r="E40" s="420"/>
      <c r="F40" s="420"/>
      <c r="G40" s="421"/>
    </row>
    <row r="41" spans="1:7" x14ac:dyDescent="0.35">
      <c r="B41" s="418" t="s">
        <v>891</v>
      </c>
      <c r="C41" s="240" t="s">
        <v>892</v>
      </c>
      <c r="D41" s="419"/>
      <c r="E41" s="420"/>
      <c r="F41" s="420"/>
      <c r="G41" s="421"/>
    </row>
    <row r="42" spans="1:7" x14ac:dyDescent="0.35">
      <c r="B42" s="418" t="s">
        <v>893</v>
      </c>
      <c r="C42" s="240" t="s">
        <v>894</v>
      </c>
      <c r="D42" s="419"/>
      <c r="E42" s="420"/>
      <c r="F42" s="420"/>
      <c r="G42" s="421"/>
    </row>
    <row r="43" spans="1:7" ht="25.5" x14ac:dyDescent="0.35">
      <c r="B43" s="418" t="s">
        <v>895</v>
      </c>
      <c r="C43" s="240" t="s">
        <v>896</v>
      </c>
      <c r="D43" s="419"/>
      <c r="E43" s="420"/>
      <c r="F43" s="420"/>
      <c r="G43" s="421"/>
    </row>
    <row r="44" spans="1:7" ht="25.5" x14ac:dyDescent="0.35">
      <c r="B44" s="418" t="s">
        <v>897</v>
      </c>
      <c r="C44" s="240" t="s">
        <v>898</v>
      </c>
      <c r="D44" s="419"/>
      <c r="E44" s="420"/>
      <c r="F44" s="420"/>
      <c r="G44" s="421"/>
    </row>
    <row r="45" spans="1:7" ht="25.5" x14ac:dyDescent="0.35">
      <c r="B45" s="418" t="s">
        <v>899</v>
      </c>
      <c r="C45" s="240" t="s">
        <v>900</v>
      </c>
      <c r="D45" s="419"/>
      <c r="E45" s="420"/>
      <c r="F45" s="420"/>
      <c r="G45" s="421"/>
    </row>
    <row r="46" spans="1:7" ht="38.65" thickBot="1" x14ac:dyDescent="0.4">
      <c r="B46" s="422" t="s">
        <v>901</v>
      </c>
      <c r="C46" s="423" t="s">
        <v>902</v>
      </c>
      <c r="D46" s="424"/>
      <c r="E46" s="425"/>
      <c r="F46" s="425"/>
      <c r="G46" s="426"/>
    </row>
    <row r="47" spans="1:7" ht="13.5" thickTop="1" thickBot="1" x14ac:dyDescent="0.4"/>
    <row r="48" spans="1:7" ht="13.9" thickTop="1" thickBot="1" x14ac:dyDescent="0.4">
      <c r="B48" s="70"/>
      <c r="C48" s="427" t="s">
        <v>903</v>
      </c>
      <c r="D48" s="428"/>
    </row>
    <row r="49" spans="2:4" ht="27" thickTop="1" thickBot="1" x14ac:dyDescent="0.4">
      <c r="B49" s="430">
        <v>7</v>
      </c>
      <c r="C49" s="431" t="s">
        <v>904</v>
      </c>
      <c r="D49" s="432"/>
    </row>
    <row r="50" spans="2:4" ht="42" customHeight="1" thickTop="1" thickBot="1" x14ac:dyDescent="0.4">
      <c r="B50" s="430">
        <v>8</v>
      </c>
      <c r="C50" s="431" t="s">
        <v>905</v>
      </c>
      <c r="D50" s="433"/>
    </row>
    <row r="51" spans="2:4" ht="13.9" thickTop="1" thickBot="1" x14ac:dyDescent="0.4">
      <c r="B51" s="430"/>
      <c r="C51" s="434" t="s">
        <v>906</v>
      </c>
      <c r="D51" s="435"/>
    </row>
    <row r="52" spans="2:4" ht="13.9" thickTop="1" thickBot="1" x14ac:dyDescent="0.4">
      <c r="B52" s="430"/>
      <c r="C52" s="434" t="s">
        <v>907</v>
      </c>
      <c r="D52" s="435"/>
    </row>
    <row r="53" spans="2:4" ht="13.9" thickTop="1" thickBot="1" x14ac:dyDescent="0.4">
      <c r="B53" s="430"/>
      <c r="C53" s="434" t="s">
        <v>908</v>
      </c>
      <c r="D53" s="435"/>
    </row>
    <row r="54" spans="2:4" ht="27" thickTop="1" thickBot="1" x14ac:dyDescent="0.4">
      <c r="B54" s="430">
        <v>9</v>
      </c>
      <c r="C54" s="431" t="s">
        <v>909</v>
      </c>
      <c r="D54" s="435"/>
    </row>
    <row r="55" spans="2:4" ht="27" thickTop="1" thickBot="1" x14ac:dyDescent="0.4">
      <c r="B55" s="430">
        <v>10</v>
      </c>
      <c r="C55" s="431" t="s">
        <v>910</v>
      </c>
      <c r="D55" s="436"/>
    </row>
    <row r="56" spans="2:4" ht="13.9" thickTop="1" thickBot="1" x14ac:dyDescent="0.4">
      <c r="B56" s="430"/>
      <c r="C56" s="434" t="s">
        <v>911</v>
      </c>
      <c r="D56" s="437"/>
    </row>
    <row r="57" spans="2:4" ht="13.9" thickTop="1" thickBot="1" x14ac:dyDescent="0.4">
      <c r="B57" s="430"/>
      <c r="C57" s="434" t="s">
        <v>912</v>
      </c>
      <c r="D57" s="437"/>
    </row>
    <row r="58" spans="2:4" ht="13.9" thickTop="1" thickBot="1" x14ac:dyDescent="0.4">
      <c r="B58" s="430"/>
      <c r="C58" s="438" t="s">
        <v>913</v>
      </c>
      <c r="D58" s="439"/>
    </row>
    <row r="59" spans="2:4" ht="13.15" thickTop="1" x14ac:dyDescent="0.35"/>
  </sheetData>
  <sheetProtection selectLockedCells="1"/>
  <mergeCells count="10">
    <mergeCell ref="B12:C13"/>
    <mergeCell ref="D12:G12"/>
    <mergeCell ref="B37:C38"/>
    <mergeCell ref="D37:G37"/>
    <mergeCell ref="D2:G2"/>
    <mergeCell ref="B3:G3"/>
    <mergeCell ref="B6:G6"/>
    <mergeCell ref="B7:G7"/>
    <mergeCell ref="B8:C8"/>
    <mergeCell ref="D8:G8"/>
  </mergeCells>
  <printOptions horizontalCentered="1"/>
  <pageMargins left="0.5" right="0.5" top="0.5" bottom="0.5" header="0.25" footer="0.25"/>
  <pageSetup scale="64" fitToHeight="0" orientation="portrait" r:id="rId1"/>
  <headerFooter alignWithMargins="0">
    <oddFooter>Page &amp;P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B1:C61"/>
  <sheetViews>
    <sheetView showGridLines="0" zoomScaleNormal="100" zoomScaleSheetLayoutView="100" workbookViewId="0">
      <selection activeCell="C10" sqref="C10"/>
    </sheetView>
  </sheetViews>
  <sheetFormatPr defaultColWidth="9.19921875" defaultRowHeight="12.75" x14ac:dyDescent="0.35"/>
  <cols>
    <col min="1" max="1" width="9.19921875" style="96"/>
    <col min="2" max="2" width="12.796875" style="177" customWidth="1"/>
    <col min="3" max="3" width="88.53125" style="177" customWidth="1"/>
    <col min="4" max="16384" width="9.19921875" style="96"/>
  </cols>
  <sheetData>
    <row r="1" spans="2:3" x14ac:dyDescent="0.35">
      <c r="B1" s="96"/>
      <c r="C1" s="96"/>
    </row>
    <row r="2" spans="2:3" ht="39" customHeight="1" x14ac:dyDescent="0.35">
      <c r="B2" s="96"/>
      <c r="C2" s="96"/>
    </row>
    <row r="3" spans="2:3" ht="20.25" x14ac:dyDescent="0.35">
      <c r="B3" s="600" t="str">
        <f>Questionnaire!D3</f>
        <v>Request for PBM Proposal (RFP) for University of Arkansas</v>
      </c>
      <c r="C3" s="600"/>
    </row>
    <row r="4" spans="2:3" ht="16.899999999999999" x14ac:dyDescent="0.35">
      <c r="B4" s="97" t="s">
        <v>5</v>
      </c>
      <c r="C4" s="96"/>
    </row>
    <row r="5" spans="2:3" ht="8.25" customHeight="1" x14ac:dyDescent="0.35">
      <c r="B5" s="96"/>
      <c r="C5" s="96"/>
    </row>
    <row r="6" spans="2:3" x14ac:dyDescent="0.35">
      <c r="B6" s="149" t="s">
        <v>290</v>
      </c>
      <c r="C6" s="149"/>
    </row>
    <row r="7" spans="2:3" ht="13.15" x14ac:dyDescent="0.35">
      <c r="B7" s="149" t="s">
        <v>396</v>
      </c>
      <c r="C7" s="149"/>
    </row>
    <row r="8" spans="2:3" x14ac:dyDescent="0.35">
      <c r="B8" s="98"/>
      <c r="C8" s="96"/>
    </row>
    <row r="9" spans="2:3" ht="13.15" x14ac:dyDescent="0.35">
      <c r="B9" s="99" t="s">
        <v>291</v>
      </c>
      <c r="C9" s="96"/>
    </row>
    <row r="10" spans="2:3" x14ac:dyDescent="0.35">
      <c r="B10" s="96"/>
      <c r="C10" s="96"/>
    </row>
    <row r="11" spans="2:3" ht="27" x14ac:dyDescent="0.35">
      <c r="B11" s="100" t="s">
        <v>292</v>
      </c>
      <c r="C11" s="101" t="s">
        <v>5</v>
      </c>
    </row>
    <row r="12" spans="2:3" x14ac:dyDescent="0.35">
      <c r="B12" s="102"/>
      <c r="C12" s="102"/>
    </row>
    <row r="13" spans="2:3" x14ac:dyDescent="0.35">
      <c r="B13" s="102"/>
      <c r="C13" s="102"/>
    </row>
    <row r="14" spans="2:3" x14ac:dyDescent="0.35">
      <c r="B14" s="102"/>
      <c r="C14" s="102"/>
    </row>
    <row r="15" spans="2:3" x14ac:dyDescent="0.35">
      <c r="B15" s="102"/>
      <c r="C15" s="102"/>
    </row>
    <row r="16" spans="2:3" x14ac:dyDescent="0.35">
      <c r="B16" s="102"/>
      <c r="C16" s="102"/>
    </row>
    <row r="17" spans="2:3" x14ac:dyDescent="0.35">
      <c r="B17" s="102"/>
      <c r="C17" s="102"/>
    </row>
    <row r="18" spans="2:3" x14ac:dyDescent="0.35">
      <c r="B18" s="102"/>
      <c r="C18" s="102"/>
    </row>
    <row r="19" spans="2:3" x14ac:dyDescent="0.35">
      <c r="B19" s="102"/>
      <c r="C19" s="102"/>
    </row>
    <row r="20" spans="2:3" x14ac:dyDescent="0.35">
      <c r="B20" s="102"/>
      <c r="C20" s="102"/>
    </row>
    <row r="21" spans="2:3" x14ac:dyDescent="0.35">
      <c r="B21" s="102"/>
      <c r="C21" s="102"/>
    </row>
    <row r="22" spans="2:3" x14ac:dyDescent="0.35">
      <c r="B22" s="102"/>
      <c r="C22" s="102"/>
    </row>
    <row r="23" spans="2:3" x14ac:dyDescent="0.35">
      <c r="B23" s="102"/>
      <c r="C23" s="102"/>
    </row>
    <row r="24" spans="2:3" x14ac:dyDescent="0.35">
      <c r="B24" s="102"/>
      <c r="C24" s="102"/>
    </row>
    <row r="25" spans="2:3" x14ac:dyDescent="0.35">
      <c r="B25" s="102"/>
      <c r="C25" s="102"/>
    </row>
    <row r="26" spans="2:3" x14ac:dyDescent="0.35">
      <c r="B26" s="102"/>
      <c r="C26" s="102"/>
    </row>
    <row r="27" spans="2:3" x14ac:dyDescent="0.35">
      <c r="B27" s="102"/>
      <c r="C27" s="102"/>
    </row>
    <row r="28" spans="2:3" x14ac:dyDescent="0.35">
      <c r="B28" s="102"/>
      <c r="C28" s="102"/>
    </row>
    <row r="29" spans="2:3" x14ac:dyDescent="0.35">
      <c r="B29" s="102"/>
      <c r="C29" s="102"/>
    </row>
    <row r="30" spans="2:3" x14ac:dyDescent="0.35">
      <c r="B30" s="102"/>
      <c r="C30" s="102"/>
    </row>
    <row r="31" spans="2:3" x14ac:dyDescent="0.35">
      <c r="B31" s="102"/>
      <c r="C31" s="102"/>
    </row>
    <row r="32" spans="2:3" x14ac:dyDescent="0.35">
      <c r="B32" s="102"/>
      <c r="C32" s="102"/>
    </row>
    <row r="33" spans="2:3" x14ac:dyDescent="0.35">
      <c r="B33" s="102"/>
      <c r="C33" s="102"/>
    </row>
    <row r="34" spans="2:3" x14ac:dyDescent="0.35">
      <c r="B34" s="102"/>
      <c r="C34" s="102"/>
    </row>
    <row r="35" spans="2:3" x14ac:dyDescent="0.35">
      <c r="B35" s="102"/>
      <c r="C35" s="102"/>
    </row>
    <row r="36" spans="2:3" x14ac:dyDescent="0.35">
      <c r="B36" s="102"/>
      <c r="C36" s="102"/>
    </row>
    <row r="37" spans="2:3" x14ac:dyDescent="0.35">
      <c r="B37" s="102"/>
      <c r="C37" s="102"/>
    </row>
    <row r="38" spans="2:3" x14ac:dyDescent="0.35">
      <c r="B38" s="102"/>
      <c r="C38" s="102"/>
    </row>
    <row r="39" spans="2:3" x14ac:dyDescent="0.35">
      <c r="B39" s="102"/>
      <c r="C39" s="102"/>
    </row>
    <row r="40" spans="2:3" x14ac:dyDescent="0.35">
      <c r="B40" s="102"/>
      <c r="C40" s="102"/>
    </row>
    <row r="41" spans="2:3" x14ac:dyDescent="0.35">
      <c r="B41" s="102"/>
      <c r="C41" s="102"/>
    </row>
    <row r="42" spans="2:3" x14ac:dyDescent="0.35">
      <c r="B42" s="102"/>
      <c r="C42" s="102"/>
    </row>
    <row r="43" spans="2:3" x14ac:dyDescent="0.35">
      <c r="B43" s="102"/>
      <c r="C43" s="102"/>
    </row>
    <row r="44" spans="2:3" x14ac:dyDescent="0.35">
      <c r="B44" s="102"/>
      <c r="C44" s="102"/>
    </row>
    <row r="45" spans="2:3" x14ac:dyDescent="0.35">
      <c r="B45" s="102"/>
      <c r="C45" s="102"/>
    </row>
    <row r="46" spans="2:3" x14ac:dyDescent="0.35">
      <c r="B46" s="102"/>
      <c r="C46" s="102"/>
    </row>
    <row r="47" spans="2:3" x14ac:dyDescent="0.35">
      <c r="B47" s="102"/>
      <c r="C47" s="102"/>
    </row>
    <row r="48" spans="2:3" x14ac:dyDescent="0.35">
      <c r="B48" s="102"/>
      <c r="C48" s="102"/>
    </row>
    <row r="49" spans="2:3" x14ac:dyDescent="0.35">
      <c r="B49" s="102"/>
      <c r="C49" s="102"/>
    </row>
    <row r="50" spans="2:3" x14ac:dyDescent="0.35">
      <c r="B50" s="102"/>
      <c r="C50" s="102"/>
    </row>
    <row r="51" spans="2:3" x14ac:dyDescent="0.35">
      <c r="B51" s="102"/>
      <c r="C51" s="102"/>
    </row>
    <row r="52" spans="2:3" x14ac:dyDescent="0.35">
      <c r="B52" s="102"/>
      <c r="C52" s="102"/>
    </row>
    <row r="53" spans="2:3" x14ac:dyDescent="0.35">
      <c r="B53" s="102"/>
      <c r="C53" s="102"/>
    </row>
    <row r="54" spans="2:3" x14ac:dyDescent="0.35">
      <c r="B54" s="102"/>
      <c r="C54" s="102"/>
    </row>
    <row r="55" spans="2:3" x14ac:dyDescent="0.35">
      <c r="B55" s="102"/>
      <c r="C55" s="102"/>
    </row>
    <row r="56" spans="2:3" x14ac:dyDescent="0.35">
      <c r="B56" s="102"/>
      <c r="C56" s="102"/>
    </row>
    <row r="57" spans="2:3" x14ac:dyDescent="0.35">
      <c r="B57" s="102"/>
      <c r="C57" s="102"/>
    </row>
    <row r="58" spans="2:3" x14ac:dyDescent="0.35">
      <c r="B58" s="102"/>
      <c r="C58" s="102"/>
    </row>
    <row r="59" spans="2:3" x14ac:dyDescent="0.35">
      <c r="B59" s="102"/>
      <c r="C59" s="102"/>
    </row>
    <row r="60" spans="2:3" x14ac:dyDescent="0.35">
      <c r="B60" s="102"/>
      <c r="C60" s="102"/>
    </row>
    <row r="61" spans="2:3" x14ac:dyDescent="0.35">
      <c r="B61" s="102"/>
      <c r="C61" s="102"/>
    </row>
  </sheetData>
  <sheetProtection selectLockedCells="1"/>
  <mergeCells count="1">
    <mergeCell ref="B3:C3"/>
  </mergeCells>
  <dataValidations count="2">
    <dataValidation type="textLength" operator="lessThan" allowBlank="1" showInputMessage="1" showErrorMessage="1" sqref="B12:B1048576" xr:uid="{FADF3C35-C4F0-42FD-A3CC-5FC3BAEBFF31}">
      <formula1>50</formula1>
    </dataValidation>
    <dataValidation type="textLength" operator="lessThan" allowBlank="1" showInputMessage="1" showErrorMessage="1" sqref="C12:C1048576" xr:uid="{6A9AC87D-FC41-4003-9680-1C247984330B}">
      <formula1>400</formula1>
    </dataValidation>
  </dataValidations>
  <pageMargins left="0.5" right="0.5" top="0.5" bottom="0.5" header="0.25" footer="0.25"/>
  <pageSetup scale="86" fitToHeight="0" orientation="portrait" r:id="rId1"/>
  <headerFooter alignWithMargins="0">
    <oddFooter>Page &amp;P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B2:B10"/>
  <sheetViews>
    <sheetView showGridLines="0" zoomScaleNormal="100" workbookViewId="0">
      <selection activeCell="B14" sqref="B14"/>
    </sheetView>
  </sheetViews>
  <sheetFormatPr defaultColWidth="9.19921875" defaultRowHeight="12.75" x14ac:dyDescent="0.35"/>
  <cols>
    <col min="1" max="1" width="9.19921875" style="104"/>
    <col min="2" max="2" width="84.796875" style="110" customWidth="1"/>
    <col min="3" max="16384" width="9.19921875" style="104"/>
  </cols>
  <sheetData>
    <row r="2" spans="2:2" ht="33" customHeight="1" x14ac:dyDescent="0.35">
      <c r="B2" s="103"/>
    </row>
    <row r="3" spans="2:2" ht="20.25" x14ac:dyDescent="0.35">
      <c r="B3" s="105" t="str">
        <f>Questionnaire!D3</f>
        <v>Request for PBM Proposal (RFP) for University of Arkansas</v>
      </c>
    </row>
    <row r="4" spans="2:2" ht="16.899999999999999" x14ac:dyDescent="0.35">
      <c r="B4" s="106" t="s">
        <v>6</v>
      </c>
    </row>
    <row r="5" spans="2:2" ht="8.25" customHeight="1" x14ac:dyDescent="0.35">
      <c r="B5" s="107"/>
    </row>
    <row r="6" spans="2:2" x14ac:dyDescent="0.35">
      <c r="B6" s="108" t="s">
        <v>293</v>
      </c>
    </row>
    <row r="7" spans="2:2" ht="16.8" customHeight="1" x14ac:dyDescent="0.35">
      <c r="B7" s="108"/>
    </row>
    <row r="8" spans="2:2" ht="16.8" customHeight="1" thickBot="1" x14ac:dyDescent="0.4">
      <c r="B8" s="6" t="s">
        <v>422</v>
      </c>
    </row>
    <row r="9" spans="2:2" ht="59.45" customHeight="1" thickTop="1" thickBot="1" x14ac:dyDescent="0.4">
      <c r="B9" s="50" t="s">
        <v>419</v>
      </c>
    </row>
    <row r="10" spans="2:2" ht="13.15" thickTop="1" x14ac:dyDescent="0.35">
      <c r="B10" s="109"/>
    </row>
  </sheetData>
  <sheetProtection selectLockedCells="1"/>
  <printOptions horizontalCentered="1"/>
  <pageMargins left="0.5" right="0.5" top="0.75" bottom="0.5" header="0.25" footer="0.25"/>
  <pageSetup fitToHeight="0" orientation="portrait" r:id="rId1"/>
  <headerFooter alignWithMargins="0">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E5BC3-EE53-4B80-A794-E01AB17E8D42}">
  <sheetPr>
    <tabColor rgb="FF0070C0"/>
  </sheetPr>
  <dimension ref="A1:L17"/>
  <sheetViews>
    <sheetView topLeftCell="A5" workbookViewId="0">
      <selection activeCell="A19" sqref="A19:XFD1048576"/>
    </sheetView>
  </sheetViews>
  <sheetFormatPr defaultRowHeight="12.75" x14ac:dyDescent="0.35"/>
  <cols>
    <col min="1" max="1" width="12" customWidth="1"/>
  </cols>
  <sheetData>
    <row r="1" spans="1:12" x14ac:dyDescent="0.35">
      <c r="A1" s="212" t="s">
        <v>936</v>
      </c>
    </row>
    <row r="3" spans="1:12" ht="13.15" x14ac:dyDescent="0.4">
      <c r="A3" s="408" t="s">
        <v>934</v>
      </c>
      <c r="B3" s="406" t="s">
        <v>935</v>
      </c>
      <c r="C3" s="407"/>
      <c r="D3" s="407"/>
      <c r="E3" s="407"/>
      <c r="F3" s="407"/>
      <c r="G3" s="407"/>
      <c r="H3" s="407"/>
      <c r="I3" s="407"/>
      <c r="J3" s="407"/>
      <c r="K3" s="407"/>
      <c r="L3" s="407"/>
    </row>
    <row r="4" spans="1:12" x14ac:dyDescent="0.35">
      <c r="A4" s="441" t="s">
        <v>920</v>
      </c>
      <c r="B4" t="s">
        <v>1186</v>
      </c>
    </row>
    <row r="5" spans="1:12" x14ac:dyDescent="0.35">
      <c r="A5" s="441" t="s">
        <v>921</v>
      </c>
      <c r="B5" t="s">
        <v>1187</v>
      </c>
    </row>
    <row r="6" spans="1:12" x14ac:dyDescent="0.35">
      <c r="A6" s="441" t="s">
        <v>922</v>
      </c>
      <c r="B6" t="s">
        <v>1188</v>
      </c>
    </row>
    <row r="7" spans="1:12" x14ac:dyDescent="0.35">
      <c r="A7" s="441" t="s">
        <v>923</v>
      </c>
      <c r="B7" t="s">
        <v>1189</v>
      </c>
    </row>
    <row r="8" spans="1:12" x14ac:dyDescent="0.35">
      <c r="A8" s="441" t="s">
        <v>924</v>
      </c>
      <c r="B8" t="s">
        <v>1190</v>
      </c>
    </row>
    <row r="9" spans="1:12" x14ac:dyDescent="0.35">
      <c r="A9" s="441" t="s">
        <v>925</v>
      </c>
      <c r="B9" t="s">
        <v>1191</v>
      </c>
    </row>
    <row r="10" spans="1:12" x14ac:dyDescent="0.35">
      <c r="A10" s="441" t="s">
        <v>926</v>
      </c>
      <c r="B10" t="s">
        <v>1192</v>
      </c>
    </row>
    <row r="11" spans="1:12" x14ac:dyDescent="0.35">
      <c r="A11" s="441" t="s">
        <v>927</v>
      </c>
      <c r="B11" t="s">
        <v>1193</v>
      </c>
    </row>
    <row r="12" spans="1:12" x14ac:dyDescent="0.35">
      <c r="A12" s="441" t="s">
        <v>928</v>
      </c>
      <c r="B12" t="s">
        <v>1194</v>
      </c>
    </row>
    <row r="13" spans="1:12" x14ac:dyDescent="0.35">
      <c r="A13" s="441" t="s">
        <v>929</v>
      </c>
      <c r="B13" t="s">
        <v>1195</v>
      </c>
    </row>
    <row r="14" spans="1:12" x14ac:dyDescent="0.35">
      <c r="A14" s="441" t="s">
        <v>930</v>
      </c>
      <c r="B14" t="s">
        <v>1196</v>
      </c>
    </row>
    <row r="15" spans="1:12" x14ac:dyDescent="0.35">
      <c r="A15" s="441" t="s">
        <v>931</v>
      </c>
      <c r="B15" t="s">
        <v>1197</v>
      </c>
    </row>
    <row r="16" spans="1:12" x14ac:dyDescent="0.35">
      <c r="A16" s="441" t="s">
        <v>932</v>
      </c>
      <c r="B16" t="s">
        <v>1198</v>
      </c>
    </row>
    <row r="17" spans="1:2" x14ac:dyDescent="0.35">
      <c r="A17" s="441" t="s">
        <v>933</v>
      </c>
      <c r="B17" t="s">
        <v>1199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B2:C35"/>
  <sheetViews>
    <sheetView showGridLines="0" zoomScale="85" zoomScaleNormal="85" workbookViewId="0">
      <selection activeCell="C21" sqref="C21"/>
    </sheetView>
  </sheetViews>
  <sheetFormatPr defaultColWidth="9.19921875" defaultRowHeight="12.75" x14ac:dyDescent="0.35"/>
  <cols>
    <col min="1" max="1" width="9.19921875" style="104"/>
    <col min="2" max="2" width="55.796875" style="104" customWidth="1"/>
    <col min="3" max="3" width="40.796875" style="104" customWidth="1"/>
    <col min="4" max="16384" width="9.19921875" style="104"/>
  </cols>
  <sheetData>
    <row r="2" spans="2:3" ht="33" customHeight="1" x14ac:dyDescent="0.35">
      <c r="B2" s="103"/>
      <c r="C2" s="111"/>
    </row>
    <row r="3" spans="2:3" ht="20.25" x14ac:dyDescent="0.35">
      <c r="B3" s="600" t="str">
        <f>Questionnaire!D3</f>
        <v>Request for PBM Proposal (RFP) for University of Arkansas</v>
      </c>
      <c r="C3" s="600"/>
    </row>
    <row r="4" spans="2:3" ht="16.899999999999999" x14ac:dyDescent="0.35">
      <c r="B4" s="112" t="s">
        <v>7</v>
      </c>
      <c r="C4" s="113"/>
    </row>
    <row r="5" spans="2:3" ht="8.25" customHeight="1" x14ac:dyDescent="0.35">
      <c r="B5" s="114"/>
      <c r="C5" s="115"/>
    </row>
    <row r="6" spans="2:3" x14ac:dyDescent="0.35">
      <c r="B6" s="108" t="s">
        <v>294</v>
      </c>
      <c r="C6" s="109"/>
    </row>
    <row r="7" spans="2:3" x14ac:dyDescent="0.35">
      <c r="B7" s="108" t="s">
        <v>295</v>
      </c>
      <c r="C7" s="109"/>
    </row>
    <row r="8" spans="2:3" x14ac:dyDescent="0.35">
      <c r="B8" s="116"/>
      <c r="C8" s="116"/>
    </row>
    <row r="9" spans="2:3" ht="15" x14ac:dyDescent="0.35">
      <c r="B9" s="601" t="s">
        <v>296</v>
      </c>
      <c r="C9" s="601"/>
    </row>
    <row r="10" spans="2:3" s="98" customFormat="1" ht="15" customHeight="1" x14ac:dyDescent="0.35">
      <c r="B10" s="117" t="s">
        <v>297</v>
      </c>
      <c r="C10" s="118"/>
    </row>
    <row r="11" spans="2:3" s="98" customFormat="1" ht="15" customHeight="1" x14ac:dyDescent="0.35">
      <c r="B11" s="117" t="s">
        <v>298</v>
      </c>
      <c r="C11" s="118"/>
    </row>
    <row r="12" spans="2:3" s="98" customFormat="1" ht="15" customHeight="1" x14ac:dyDescent="0.35">
      <c r="B12" s="117" t="s">
        <v>13</v>
      </c>
      <c r="C12" s="118"/>
    </row>
    <row r="13" spans="2:3" s="98" customFormat="1" ht="15" customHeight="1" x14ac:dyDescent="0.35">
      <c r="B13" s="117" t="s">
        <v>14</v>
      </c>
      <c r="C13" s="118"/>
    </row>
    <row r="14" spans="2:3" s="98" customFormat="1" ht="15" customHeight="1" x14ac:dyDescent="0.35">
      <c r="B14" s="117" t="s">
        <v>15</v>
      </c>
      <c r="C14" s="118"/>
    </row>
    <row r="15" spans="2:3" s="98" customFormat="1" ht="15" customHeight="1" x14ac:dyDescent="0.35">
      <c r="B15" s="117" t="s">
        <v>16</v>
      </c>
      <c r="C15" s="118"/>
    </row>
    <row r="16" spans="2:3" s="98" customFormat="1" ht="15" customHeight="1" x14ac:dyDescent="0.35">
      <c r="B16" s="117" t="s">
        <v>1</v>
      </c>
      <c r="C16" s="118"/>
    </row>
    <row r="17" spans="2:3" s="98" customFormat="1" ht="15" customHeight="1" x14ac:dyDescent="0.35">
      <c r="B17" s="117" t="s">
        <v>2</v>
      </c>
      <c r="C17" s="118"/>
    </row>
    <row r="18" spans="2:3" s="98" customFormat="1" ht="15" customHeight="1" x14ac:dyDescent="0.35">
      <c r="B18" s="117" t="s">
        <v>17</v>
      </c>
      <c r="C18" s="118"/>
    </row>
    <row r="19" spans="2:3" s="98" customFormat="1" ht="15" customHeight="1" x14ac:dyDescent="0.35">
      <c r="B19" s="117" t="s">
        <v>299</v>
      </c>
      <c r="C19" s="118"/>
    </row>
    <row r="20" spans="2:3" s="98" customFormat="1" ht="15" customHeight="1" x14ac:dyDescent="0.35">
      <c r="B20" s="117" t="s">
        <v>300</v>
      </c>
      <c r="C20" s="118"/>
    </row>
    <row r="21" spans="2:3" s="98" customFormat="1" ht="15" customHeight="1" x14ac:dyDescent="0.35">
      <c r="B21" s="117" t="s">
        <v>301</v>
      </c>
      <c r="C21" s="118"/>
    </row>
    <row r="22" spans="2:3" s="98" customFormat="1" ht="15" customHeight="1" x14ac:dyDescent="0.35">
      <c r="B22" s="117" t="s">
        <v>302</v>
      </c>
      <c r="C22" s="118"/>
    </row>
    <row r="23" spans="2:3" x14ac:dyDescent="0.35">
      <c r="B23" s="116"/>
      <c r="C23" s="116"/>
    </row>
    <row r="24" spans="2:3" x14ac:dyDescent="0.35">
      <c r="B24" s="116"/>
      <c r="C24" s="116"/>
    </row>
    <row r="25" spans="2:3" ht="52.5" customHeight="1" x14ac:dyDescent="0.35">
      <c r="B25" s="602" t="s">
        <v>392</v>
      </c>
      <c r="C25" s="602"/>
    </row>
    <row r="26" spans="2:3" x14ac:dyDescent="0.35">
      <c r="B26" s="119"/>
      <c r="C26" s="116"/>
    </row>
    <row r="27" spans="2:3" x14ac:dyDescent="0.35">
      <c r="B27" s="119"/>
      <c r="C27" s="116"/>
    </row>
    <row r="28" spans="2:3" x14ac:dyDescent="0.35">
      <c r="B28" s="120"/>
      <c r="C28" s="116"/>
    </row>
    <row r="29" spans="2:3" x14ac:dyDescent="0.35">
      <c r="B29" s="116" t="s">
        <v>303</v>
      </c>
      <c r="C29" s="116"/>
    </row>
    <row r="30" spans="2:3" x14ac:dyDescent="0.35">
      <c r="B30" s="119"/>
      <c r="C30" s="116"/>
    </row>
    <row r="31" spans="2:3" x14ac:dyDescent="0.35">
      <c r="B31" s="120"/>
      <c r="C31" s="116"/>
    </row>
    <row r="32" spans="2:3" x14ac:dyDescent="0.35">
      <c r="B32" s="116" t="s">
        <v>304</v>
      </c>
      <c r="C32" s="116"/>
    </row>
    <row r="33" spans="2:3" x14ac:dyDescent="0.35">
      <c r="B33" s="116"/>
      <c r="C33" s="116"/>
    </row>
    <row r="34" spans="2:3" x14ac:dyDescent="0.35">
      <c r="B34" s="116"/>
      <c r="C34" s="116"/>
    </row>
    <row r="35" spans="2:3" x14ac:dyDescent="0.35">
      <c r="B35" s="116"/>
      <c r="C35" s="116"/>
    </row>
  </sheetData>
  <sheetProtection selectLockedCells="1"/>
  <mergeCells count="3">
    <mergeCell ref="B3:C3"/>
    <mergeCell ref="B9:C9"/>
    <mergeCell ref="B25:C25"/>
  </mergeCells>
  <pageMargins left="0.5" right="0.5" top="0.5" bottom="0.5" header="0.25" footer="0.25"/>
  <pageSetup scale="91" fitToHeight="0" orientation="portrait" r:id="rId1"/>
  <headerFooter alignWithMargins="0">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1BA15-5ADD-4B5B-BD98-D9FF3CE6A7EB}">
  <sheetPr>
    <tabColor rgb="FF0070C0"/>
    <pageSetUpPr fitToPage="1"/>
  </sheetPr>
  <dimension ref="A1:D47"/>
  <sheetViews>
    <sheetView zoomScaleNormal="100" workbookViewId="0">
      <selection sqref="A1:XFD1048576"/>
    </sheetView>
  </sheetViews>
  <sheetFormatPr defaultRowHeight="12.75" x14ac:dyDescent="0.35"/>
  <cols>
    <col min="1" max="1" width="54" customWidth="1"/>
    <col min="2" max="2" width="77.46484375" customWidth="1"/>
    <col min="3" max="3" width="32.46484375" customWidth="1"/>
    <col min="4" max="4" width="56.86328125" style="494" customWidth="1"/>
  </cols>
  <sheetData>
    <row r="1" spans="1:4" ht="17.649999999999999" x14ac:dyDescent="0.35">
      <c r="A1" s="463" t="s">
        <v>937</v>
      </c>
      <c r="B1" s="462"/>
      <c r="C1" s="448"/>
    </row>
    <row r="2" spans="1:4" ht="15" x14ac:dyDescent="0.35">
      <c r="A2" s="448"/>
      <c r="B2" s="462"/>
      <c r="C2" s="448"/>
    </row>
    <row r="3" spans="1:4" ht="15" x14ac:dyDescent="0.35">
      <c r="A3" s="462" t="s">
        <v>478</v>
      </c>
      <c r="B3" s="448"/>
      <c r="C3" s="448"/>
    </row>
    <row r="4" spans="1:4" ht="13.15" x14ac:dyDescent="0.4">
      <c r="A4" s="449"/>
      <c r="B4" s="450"/>
      <c r="C4" s="450"/>
    </row>
    <row r="5" spans="1:4" ht="13.15" x14ac:dyDescent="0.4">
      <c r="A5" s="451" t="s">
        <v>938</v>
      </c>
      <c r="B5" s="451" t="s">
        <v>939</v>
      </c>
      <c r="C5" s="452" t="s">
        <v>940</v>
      </c>
    </row>
    <row r="6" spans="1:4" ht="13.15" x14ac:dyDescent="0.35">
      <c r="A6" s="510"/>
      <c r="B6" s="511"/>
      <c r="C6" s="464">
        <v>0.45</v>
      </c>
    </row>
    <row r="7" spans="1:4" ht="13.05" customHeight="1" x14ac:dyDescent="0.35">
      <c r="A7" s="458" t="s">
        <v>326</v>
      </c>
      <c r="B7" s="498" t="s">
        <v>1219</v>
      </c>
      <c r="C7" s="506" t="s">
        <v>952</v>
      </c>
      <c r="D7" s="484"/>
    </row>
    <row r="8" spans="1:4" ht="12.5" customHeight="1" x14ac:dyDescent="0.35">
      <c r="A8" s="512" t="s">
        <v>941</v>
      </c>
      <c r="B8" s="512" t="s">
        <v>942</v>
      </c>
      <c r="C8" s="507"/>
    </row>
    <row r="9" spans="1:4" ht="57" customHeight="1" x14ac:dyDescent="0.35">
      <c r="A9" s="513"/>
      <c r="B9" s="513"/>
      <c r="C9" s="507"/>
    </row>
    <row r="10" spans="1:4" ht="12.5" customHeight="1" x14ac:dyDescent="0.35">
      <c r="A10" s="512" t="s">
        <v>943</v>
      </c>
      <c r="B10" s="512" t="s">
        <v>944</v>
      </c>
      <c r="C10" s="507"/>
    </row>
    <row r="11" spans="1:4" ht="104" customHeight="1" x14ac:dyDescent="0.35">
      <c r="A11" s="513"/>
      <c r="B11" s="513"/>
      <c r="C11" s="507"/>
    </row>
    <row r="12" spans="1:4" ht="46.05" customHeight="1" x14ac:dyDescent="0.35">
      <c r="A12" s="500" t="s">
        <v>1246</v>
      </c>
      <c r="B12" s="500" t="s">
        <v>1247</v>
      </c>
      <c r="C12" s="507"/>
    </row>
    <row r="13" spans="1:4" ht="12.5" customHeight="1" x14ac:dyDescent="0.35">
      <c r="A13" s="512" t="s">
        <v>947</v>
      </c>
      <c r="B13" s="514" t="s">
        <v>948</v>
      </c>
      <c r="C13" s="507"/>
    </row>
    <row r="14" spans="1:4" ht="80.55" customHeight="1" x14ac:dyDescent="0.35">
      <c r="A14" s="513"/>
      <c r="B14" s="515"/>
      <c r="C14" s="509"/>
      <c r="D14" s="484"/>
    </row>
    <row r="15" spans="1:4" ht="15" x14ac:dyDescent="0.35">
      <c r="A15" s="516" t="s">
        <v>949</v>
      </c>
      <c r="B15" s="516"/>
      <c r="C15" s="516"/>
    </row>
    <row r="16" spans="1:4" ht="13.15" x14ac:dyDescent="0.4">
      <c r="A16" s="449"/>
      <c r="B16" s="450"/>
      <c r="C16" s="450"/>
    </row>
    <row r="17" spans="1:4" ht="13.15" x14ac:dyDescent="0.4">
      <c r="A17" s="451" t="s">
        <v>950</v>
      </c>
      <c r="B17" s="456"/>
      <c r="C17" s="452" t="s">
        <v>940</v>
      </c>
    </row>
    <row r="18" spans="1:4" ht="13.15" x14ac:dyDescent="0.35">
      <c r="A18" s="510"/>
      <c r="B18" s="511"/>
      <c r="C18" s="464">
        <v>0.2</v>
      </c>
    </row>
    <row r="19" spans="1:4" ht="25.05" customHeight="1" x14ac:dyDescent="0.35">
      <c r="A19" s="499" t="s">
        <v>492</v>
      </c>
      <c r="B19" s="499" t="s">
        <v>1221</v>
      </c>
      <c r="C19" s="506" t="s">
        <v>952</v>
      </c>
      <c r="D19" s="484"/>
    </row>
    <row r="20" spans="1:4" ht="96.5" customHeight="1" x14ac:dyDescent="0.35">
      <c r="A20" s="470" t="s">
        <v>951</v>
      </c>
      <c r="B20" s="454" t="s">
        <v>1215</v>
      </c>
      <c r="C20" s="507"/>
      <c r="D20" s="485"/>
    </row>
    <row r="21" spans="1:4" ht="51.5" customHeight="1" x14ac:dyDescent="0.35">
      <c r="A21" s="470" t="s">
        <v>953</v>
      </c>
      <c r="B21" s="454" t="s">
        <v>1243</v>
      </c>
      <c r="C21" s="507"/>
      <c r="D21" s="484"/>
    </row>
    <row r="22" spans="1:4" ht="75" customHeight="1" x14ac:dyDescent="0.35">
      <c r="A22" s="470" t="s">
        <v>168</v>
      </c>
      <c r="B22" s="454" t="s">
        <v>1214</v>
      </c>
      <c r="C22" s="507"/>
      <c r="D22" s="485"/>
    </row>
    <row r="23" spans="1:4" ht="73.05" customHeight="1" x14ac:dyDescent="0.35">
      <c r="A23" s="470" t="s">
        <v>954</v>
      </c>
      <c r="B23" s="454" t="s">
        <v>1213</v>
      </c>
      <c r="C23" s="507"/>
      <c r="D23" s="485"/>
    </row>
    <row r="24" spans="1:4" ht="13.05" customHeight="1" x14ac:dyDescent="0.35">
      <c r="A24" s="458" t="s">
        <v>71</v>
      </c>
      <c r="B24" s="458" t="s">
        <v>1231</v>
      </c>
      <c r="C24" s="509"/>
      <c r="D24" s="484"/>
    </row>
    <row r="25" spans="1:4" ht="15" x14ac:dyDescent="0.35">
      <c r="A25" s="455"/>
      <c r="B25" s="455"/>
      <c r="C25" s="490"/>
    </row>
    <row r="26" spans="1:4" ht="15" x14ac:dyDescent="0.35">
      <c r="A26" s="466" t="s">
        <v>955</v>
      </c>
      <c r="B26" s="466"/>
      <c r="C26" s="490"/>
    </row>
    <row r="27" spans="1:4" ht="13.15" x14ac:dyDescent="0.4">
      <c r="A27" s="486"/>
      <c r="B27" s="486"/>
      <c r="C27" s="486"/>
    </row>
    <row r="28" spans="1:4" ht="13.15" x14ac:dyDescent="0.4">
      <c r="A28" s="486"/>
      <c r="B28" s="486"/>
      <c r="C28" s="487" t="s">
        <v>940</v>
      </c>
    </row>
    <row r="29" spans="1:4" ht="13.15" x14ac:dyDescent="0.4">
      <c r="A29" s="488"/>
      <c r="B29" s="489"/>
      <c r="C29" s="465">
        <v>0.1</v>
      </c>
      <c r="D29" s="484"/>
    </row>
    <row r="30" spans="1:4" ht="38.25" x14ac:dyDescent="0.35">
      <c r="A30" s="453" t="s">
        <v>956</v>
      </c>
      <c r="B30" s="469" t="s">
        <v>1244</v>
      </c>
      <c r="C30" s="507" t="s">
        <v>957</v>
      </c>
      <c r="D30" s="484"/>
    </row>
    <row r="31" spans="1:4" ht="25.5" x14ac:dyDescent="0.35">
      <c r="A31" s="453" t="s">
        <v>958</v>
      </c>
      <c r="B31" s="454" t="s">
        <v>959</v>
      </c>
      <c r="C31" s="509"/>
    </row>
    <row r="32" spans="1:4" ht="15.5" customHeight="1" x14ac:dyDescent="0.35">
      <c r="A32" s="455"/>
      <c r="B32" s="455"/>
      <c r="C32" s="457"/>
    </row>
    <row r="33" spans="1:4" ht="30" x14ac:dyDescent="0.35">
      <c r="A33" s="466" t="s">
        <v>960</v>
      </c>
      <c r="B33" s="466"/>
      <c r="C33" s="466"/>
    </row>
    <row r="34" spans="1:4" ht="13.15" x14ac:dyDescent="0.4">
      <c r="A34" s="449"/>
      <c r="B34" s="450"/>
      <c r="C34" s="450"/>
    </row>
    <row r="35" spans="1:4" ht="26.25" x14ac:dyDescent="0.4">
      <c r="A35" s="451" t="s">
        <v>1232</v>
      </c>
      <c r="B35" s="451"/>
      <c r="C35" s="452" t="s">
        <v>940</v>
      </c>
    </row>
    <row r="36" spans="1:4" ht="13.05" customHeight="1" x14ac:dyDescent="0.4">
      <c r="A36" s="488"/>
      <c r="B36" s="489"/>
      <c r="C36" s="465">
        <v>0.25</v>
      </c>
    </row>
    <row r="37" spans="1:4" ht="24" customHeight="1" x14ac:dyDescent="0.35">
      <c r="A37" s="458" t="s">
        <v>126</v>
      </c>
      <c r="B37" s="458" t="s">
        <v>1233</v>
      </c>
      <c r="C37" s="506" t="s">
        <v>963</v>
      </c>
      <c r="D37" s="483"/>
    </row>
    <row r="38" spans="1:4" ht="50" customHeight="1" x14ac:dyDescent="0.35">
      <c r="A38" s="458" t="s">
        <v>945</v>
      </c>
      <c r="B38" s="458" t="s">
        <v>946</v>
      </c>
      <c r="C38" s="507"/>
      <c r="D38" s="485"/>
    </row>
    <row r="39" spans="1:4" ht="62.55" customHeight="1" x14ac:dyDescent="0.35">
      <c r="A39" s="458" t="s">
        <v>961</v>
      </c>
      <c r="B39" s="458" t="s">
        <v>962</v>
      </c>
      <c r="C39" s="507"/>
      <c r="D39" s="484"/>
    </row>
    <row r="40" spans="1:4" ht="73.05" customHeight="1" x14ac:dyDescent="0.35">
      <c r="A40" s="458" t="s">
        <v>965</v>
      </c>
      <c r="B40" s="458" t="s">
        <v>966</v>
      </c>
      <c r="C40" s="507"/>
      <c r="D40" s="484"/>
    </row>
    <row r="41" spans="1:4" ht="38.25" x14ac:dyDescent="0.35">
      <c r="A41" s="470" t="s">
        <v>964</v>
      </c>
      <c r="B41" s="454" t="s">
        <v>1230</v>
      </c>
      <c r="C41" s="507"/>
      <c r="D41" s="484"/>
    </row>
    <row r="42" spans="1:4" ht="50" customHeight="1" x14ac:dyDescent="0.35">
      <c r="A42" s="458" t="s">
        <v>967</v>
      </c>
      <c r="B42" s="458" t="s">
        <v>968</v>
      </c>
      <c r="C42" s="507"/>
      <c r="D42" s="484"/>
    </row>
    <row r="43" spans="1:4" ht="62.55" customHeight="1" x14ac:dyDescent="0.35">
      <c r="A43" s="459" t="s">
        <v>969</v>
      </c>
      <c r="B43" s="459" t="s">
        <v>970</v>
      </c>
      <c r="C43" s="507"/>
      <c r="D43" s="484"/>
    </row>
    <row r="44" spans="1:4" ht="55.5" customHeight="1" x14ac:dyDescent="0.35">
      <c r="A44" s="459" t="s">
        <v>971</v>
      </c>
      <c r="B44" s="459" t="s">
        <v>972</v>
      </c>
      <c r="C44" s="507"/>
      <c r="D44" s="484"/>
    </row>
    <row r="45" spans="1:4" ht="75" customHeight="1" thickBot="1" x14ac:dyDescent="0.4">
      <c r="A45" s="493" t="s">
        <v>973</v>
      </c>
      <c r="B45" s="493" t="s">
        <v>1245</v>
      </c>
      <c r="C45" s="508"/>
      <c r="D45" s="484"/>
    </row>
    <row r="46" spans="1:4" s="492" customFormat="1" x14ac:dyDescent="0.35">
      <c r="A46" s="460"/>
      <c r="B46" s="460"/>
      <c r="C46" s="491"/>
      <c r="D46" s="495"/>
    </row>
    <row r="47" spans="1:4" x14ac:dyDescent="0.35">
      <c r="C47" s="461"/>
    </row>
  </sheetData>
  <mergeCells count="13">
    <mergeCell ref="C37:C45"/>
    <mergeCell ref="C19:C24"/>
    <mergeCell ref="C30:C31"/>
    <mergeCell ref="A6:B6"/>
    <mergeCell ref="A18:B18"/>
    <mergeCell ref="A8:A9"/>
    <mergeCell ref="B8:B9"/>
    <mergeCell ref="A10:A11"/>
    <mergeCell ref="B10:B11"/>
    <mergeCell ref="A13:A14"/>
    <mergeCell ref="B13:B14"/>
    <mergeCell ref="A15:C15"/>
    <mergeCell ref="C7:C14"/>
  </mergeCells>
  <pageMargins left="0.7" right="0.7" top="0.75" bottom="0.75" header="0.3" footer="0.3"/>
  <pageSetup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2:H113"/>
  <sheetViews>
    <sheetView showGridLines="0" tabSelected="1" zoomScale="85" zoomScaleNormal="85" workbookViewId="0">
      <selection activeCell="D2" sqref="D2"/>
    </sheetView>
  </sheetViews>
  <sheetFormatPr defaultColWidth="9.19921875" defaultRowHeight="13.15" x14ac:dyDescent="0.4"/>
  <cols>
    <col min="1" max="1" width="3.53125" style="153" bestFit="1" customWidth="1"/>
    <col min="2" max="2" width="5" style="154" customWidth="1"/>
    <col min="3" max="3" width="4.46484375" style="155" bestFit="1" customWidth="1"/>
    <col min="4" max="4" width="79.86328125" style="156" customWidth="1"/>
    <col min="5" max="5" width="21.796875" style="157" customWidth="1"/>
    <col min="6" max="6" width="35.796875" style="157" customWidth="1"/>
    <col min="7" max="7" width="39.86328125" style="157" customWidth="1"/>
    <col min="8" max="8" width="38.796875" style="159" customWidth="1"/>
    <col min="9" max="16384" width="9.19921875" style="157"/>
  </cols>
  <sheetData>
    <row r="2" spans="1:8" ht="33" customHeight="1" x14ac:dyDescent="0.4"/>
    <row r="3" spans="1:8" ht="20.25" x14ac:dyDescent="0.4">
      <c r="D3" s="517" t="s">
        <v>668</v>
      </c>
      <c r="E3" s="517"/>
    </row>
    <row r="4" spans="1:8" ht="16.899999999999999" x14ac:dyDescent="0.4">
      <c r="D4" s="158" t="s">
        <v>491</v>
      </c>
      <c r="F4" s="159"/>
      <c r="G4" s="159"/>
    </row>
    <row r="5" spans="1:8" x14ac:dyDescent="0.4">
      <c r="D5" s="1"/>
    </row>
    <row r="6" spans="1:8" ht="42.6" customHeight="1" x14ac:dyDescent="0.4">
      <c r="D6" s="518" t="s">
        <v>974</v>
      </c>
      <c r="E6" s="518"/>
      <c r="F6" s="518"/>
      <c r="G6" s="518"/>
    </row>
    <row r="7" spans="1:8" x14ac:dyDescent="0.4">
      <c r="D7" s="160"/>
    </row>
    <row r="8" spans="1:8" s="1" customFormat="1" ht="15" x14ac:dyDescent="0.35">
      <c r="A8" s="23"/>
      <c r="B8" s="131" t="s">
        <v>31</v>
      </c>
      <c r="C8" s="23" t="s">
        <v>31</v>
      </c>
      <c r="D8" s="191" t="s">
        <v>573</v>
      </c>
      <c r="E8" s="191"/>
      <c r="F8" s="191"/>
      <c r="G8" s="191"/>
      <c r="H8" s="471"/>
    </row>
    <row r="9" spans="1:8" s="1" customFormat="1" x14ac:dyDescent="0.35">
      <c r="A9" s="23" t="s">
        <v>31</v>
      </c>
      <c r="B9" s="131" t="s">
        <v>31</v>
      </c>
      <c r="C9" s="23" t="s">
        <v>31</v>
      </c>
      <c r="D9" s="16" t="s">
        <v>31</v>
      </c>
      <c r="E9" s="10"/>
      <c r="F9" s="28"/>
      <c r="G9" s="18"/>
      <c r="H9" s="471"/>
    </row>
    <row r="10" spans="1:8" s="1" customFormat="1" ht="15.4" thickBot="1" x14ac:dyDescent="0.4">
      <c r="A10" s="23" t="s">
        <v>79</v>
      </c>
      <c r="B10" s="132" t="s">
        <v>31</v>
      </c>
      <c r="C10" s="23" t="s">
        <v>31</v>
      </c>
      <c r="D10" s="13" t="s">
        <v>80</v>
      </c>
      <c r="E10" s="7" t="s">
        <v>20</v>
      </c>
      <c r="F10" s="32" t="s">
        <v>21</v>
      </c>
      <c r="G10" s="32" t="s">
        <v>5</v>
      </c>
      <c r="H10" s="471"/>
    </row>
    <row r="11" spans="1:8" s="1" customFormat="1" ht="13.9" thickTop="1" thickBot="1" x14ac:dyDescent="0.4">
      <c r="A11" s="23" t="s">
        <v>31</v>
      </c>
      <c r="B11" s="133" t="s">
        <v>81</v>
      </c>
      <c r="C11" s="23"/>
      <c r="D11" s="50" t="s">
        <v>82</v>
      </c>
      <c r="E11" s="9" t="s">
        <v>25</v>
      </c>
      <c r="F11" s="27" t="s">
        <v>0</v>
      </c>
      <c r="G11" s="27"/>
      <c r="H11" s="471"/>
    </row>
    <row r="12" spans="1:8" s="1" customFormat="1" ht="13.9" thickTop="1" thickBot="1" x14ac:dyDescent="0.4">
      <c r="A12" s="23" t="s">
        <v>31</v>
      </c>
      <c r="B12" s="134">
        <f>B11+1</f>
        <v>2</v>
      </c>
      <c r="C12" s="23"/>
      <c r="D12" s="50" t="s">
        <v>13</v>
      </c>
      <c r="E12" s="9" t="s">
        <v>25</v>
      </c>
      <c r="F12" s="27"/>
      <c r="G12" s="27"/>
      <c r="H12" s="471"/>
    </row>
    <row r="13" spans="1:8" s="1" customFormat="1" ht="13.9" thickTop="1" thickBot="1" x14ac:dyDescent="0.4">
      <c r="A13" s="23" t="s">
        <v>31</v>
      </c>
      <c r="B13" s="134">
        <f>B12+1</f>
        <v>3</v>
      </c>
      <c r="C13" s="23"/>
      <c r="D13" s="50" t="s">
        <v>83</v>
      </c>
      <c r="E13" s="9" t="s">
        <v>25</v>
      </c>
      <c r="F13" s="27"/>
      <c r="G13" s="27"/>
      <c r="H13" s="471"/>
    </row>
    <row r="14" spans="1:8" s="1" customFormat="1" ht="13.9" thickTop="1" thickBot="1" x14ac:dyDescent="0.4">
      <c r="A14" s="23" t="s">
        <v>31</v>
      </c>
      <c r="B14" s="134">
        <f>B13+1</f>
        <v>4</v>
      </c>
      <c r="C14" s="23"/>
      <c r="D14" s="50" t="s">
        <v>15</v>
      </c>
      <c r="E14" s="9" t="s">
        <v>25</v>
      </c>
      <c r="F14" s="27"/>
      <c r="G14" s="27"/>
      <c r="H14" s="471"/>
    </row>
    <row r="15" spans="1:8" s="1" customFormat="1" ht="13.9" thickTop="1" thickBot="1" x14ac:dyDescent="0.4">
      <c r="A15" s="23" t="s">
        <v>31</v>
      </c>
      <c r="B15" s="134">
        <f>B14+1</f>
        <v>5</v>
      </c>
      <c r="C15" s="23"/>
      <c r="D15" s="50" t="s">
        <v>84</v>
      </c>
      <c r="E15" s="9" t="s">
        <v>25</v>
      </c>
      <c r="F15" s="27"/>
      <c r="G15" s="27"/>
      <c r="H15" s="471"/>
    </row>
    <row r="16" spans="1:8" s="1" customFormat="1" ht="13.9" thickTop="1" thickBot="1" x14ac:dyDescent="0.4">
      <c r="A16" s="23" t="s">
        <v>31</v>
      </c>
      <c r="B16" s="134">
        <f>B15+1</f>
        <v>6</v>
      </c>
      <c r="C16" s="23"/>
      <c r="D16" s="50" t="s">
        <v>17</v>
      </c>
      <c r="E16" s="9" t="s">
        <v>25</v>
      </c>
      <c r="F16" s="27"/>
      <c r="G16" s="27"/>
      <c r="H16" s="471"/>
    </row>
    <row r="17" spans="1:8" s="1" customFormat="1" ht="13.5" thickTop="1" x14ac:dyDescent="0.35">
      <c r="A17" s="23" t="s">
        <v>31</v>
      </c>
      <c r="B17" s="132" t="s">
        <v>31</v>
      </c>
      <c r="C17" s="23" t="s">
        <v>31</v>
      </c>
      <c r="D17" s="16" t="s">
        <v>31</v>
      </c>
      <c r="E17" s="10"/>
      <c r="F17" s="17"/>
      <c r="G17" s="18"/>
      <c r="H17" s="471"/>
    </row>
    <row r="18" spans="1:8" s="11" customFormat="1" ht="15.4" thickBot="1" x14ac:dyDescent="0.45">
      <c r="A18" s="29"/>
      <c r="B18" s="135" t="s">
        <v>31</v>
      </c>
      <c r="C18" s="30" t="s">
        <v>31</v>
      </c>
      <c r="D18" s="14" t="s">
        <v>85</v>
      </c>
      <c r="E18" s="7" t="s">
        <v>20</v>
      </c>
      <c r="F18" s="32" t="s">
        <v>21</v>
      </c>
      <c r="G18" s="32" t="s">
        <v>5</v>
      </c>
      <c r="H18" s="472"/>
    </row>
    <row r="19" spans="1:8" s="12" customFormat="1" ht="27" thickTop="1" thickBot="1" x14ac:dyDescent="0.4">
      <c r="A19" s="31"/>
      <c r="B19" s="136" t="s">
        <v>31</v>
      </c>
      <c r="C19" s="24" t="s">
        <v>31</v>
      </c>
      <c r="D19" s="49" t="s">
        <v>86</v>
      </c>
      <c r="E19" s="519"/>
      <c r="F19" s="520"/>
      <c r="G19" s="520"/>
      <c r="H19" s="473"/>
    </row>
    <row r="20" spans="1:8" s="12" customFormat="1" ht="13.9" thickTop="1" thickBot="1" x14ac:dyDescent="0.4">
      <c r="A20" s="31"/>
      <c r="B20" s="134">
        <f>B16+1</f>
        <v>7</v>
      </c>
      <c r="C20" s="24"/>
      <c r="D20" s="49" t="s">
        <v>87</v>
      </c>
      <c r="E20" s="521"/>
      <c r="F20" s="522"/>
      <c r="G20" s="522"/>
      <c r="H20" s="473"/>
    </row>
    <row r="21" spans="1:8" s="12" customFormat="1" ht="13.9" thickTop="1" thickBot="1" x14ac:dyDescent="0.4">
      <c r="A21" s="31"/>
      <c r="B21" s="137"/>
      <c r="C21" s="2" t="s">
        <v>88</v>
      </c>
      <c r="D21" s="46" t="s">
        <v>89</v>
      </c>
      <c r="E21" s="9" t="s">
        <v>25</v>
      </c>
      <c r="F21" s="27"/>
      <c r="G21" s="27"/>
      <c r="H21" s="473"/>
    </row>
    <row r="22" spans="1:8" s="12" customFormat="1" ht="13.9" thickTop="1" thickBot="1" x14ac:dyDescent="0.4">
      <c r="A22" s="31"/>
      <c r="B22" s="137"/>
      <c r="C22" s="2" t="s">
        <v>90</v>
      </c>
      <c r="D22" s="46" t="s">
        <v>91</v>
      </c>
      <c r="E22" s="9" t="s">
        <v>25</v>
      </c>
      <c r="F22" s="27"/>
      <c r="G22" s="27"/>
      <c r="H22" s="473"/>
    </row>
    <row r="23" spans="1:8" s="12" customFormat="1" ht="13.9" thickTop="1" thickBot="1" x14ac:dyDescent="0.4">
      <c r="A23" s="31"/>
      <c r="B23" s="137"/>
      <c r="C23" s="2" t="s">
        <v>92</v>
      </c>
      <c r="D23" s="46" t="s">
        <v>93</v>
      </c>
      <c r="E23" s="9" t="s">
        <v>25</v>
      </c>
      <c r="F23" s="27"/>
      <c r="G23" s="27"/>
      <c r="H23" s="473"/>
    </row>
    <row r="24" spans="1:8" s="12" customFormat="1" ht="13.9" thickTop="1" thickBot="1" x14ac:dyDescent="0.4">
      <c r="A24" s="31"/>
      <c r="B24" s="137"/>
      <c r="C24" s="2" t="s">
        <v>94</v>
      </c>
      <c r="D24" s="46" t="s">
        <v>14</v>
      </c>
      <c r="E24" s="9" t="s">
        <v>25</v>
      </c>
      <c r="F24" s="27"/>
      <c r="G24" s="27"/>
      <c r="H24" s="473"/>
    </row>
    <row r="25" spans="1:8" s="12" customFormat="1" ht="13.9" thickTop="1" thickBot="1" x14ac:dyDescent="0.4">
      <c r="A25" s="31"/>
      <c r="B25" s="137"/>
      <c r="C25" s="2" t="s">
        <v>95</v>
      </c>
      <c r="D25" s="46" t="s">
        <v>15</v>
      </c>
      <c r="E25" s="9" t="s">
        <v>25</v>
      </c>
      <c r="F25" s="27"/>
      <c r="G25" s="27"/>
      <c r="H25" s="473"/>
    </row>
    <row r="26" spans="1:8" s="12" customFormat="1" ht="13.9" thickTop="1" thickBot="1" x14ac:dyDescent="0.4">
      <c r="A26" s="31"/>
      <c r="B26" s="137"/>
      <c r="C26" s="2" t="s">
        <v>96</v>
      </c>
      <c r="D26" s="46" t="s">
        <v>16</v>
      </c>
      <c r="E26" s="9" t="s">
        <v>25</v>
      </c>
      <c r="F26" s="27"/>
      <c r="G26" s="27"/>
      <c r="H26" s="473"/>
    </row>
    <row r="27" spans="1:8" s="12" customFormat="1" ht="13.9" thickTop="1" thickBot="1" x14ac:dyDescent="0.4">
      <c r="A27" s="31"/>
      <c r="B27" s="137"/>
      <c r="C27" s="2" t="s">
        <v>97</v>
      </c>
      <c r="D27" s="46" t="s">
        <v>1</v>
      </c>
      <c r="E27" s="9" t="s">
        <v>25</v>
      </c>
      <c r="F27" s="27"/>
      <c r="G27" s="27"/>
      <c r="H27" s="473"/>
    </row>
    <row r="28" spans="1:8" s="12" customFormat="1" ht="13.9" thickTop="1" thickBot="1" x14ac:dyDescent="0.4">
      <c r="A28" s="31"/>
      <c r="B28" s="137"/>
      <c r="C28" s="2" t="s">
        <v>98</v>
      </c>
      <c r="D28" s="46" t="s">
        <v>2</v>
      </c>
      <c r="E28" s="9" t="s">
        <v>25</v>
      </c>
      <c r="F28" s="27"/>
      <c r="G28" s="27"/>
      <c r="H28" s="473"/>
    </row>
    <row r="29" spans="1:8" s="12" customFormat="1" ht="13.9" thickTop="1" thickBot="1" x14ac:dyDescent="0.4">
      <c r="A29" s="31"/>
      <c r="B29" s="137"/>
      <c r="C29" s="2" t="s">
        <v>99</v>
      </c>
      <c r="D29" s="46" t="s">
        <v>3</v>
      </c>
      <c r="E29" s="9" t="s">
        <v>25</v>
      </c>
      <c r="F29" s="27"/>
      <c r="G29" s="27"/>
      <c r="H29" s="473"/>
    </row>
    <row r="30" spans="1:8" s="12" customFormat="1" ht="13.9" thickTop="1" thickBot="1" x14ac:dyDescent="0.4">
      <c r="A30" s="31"/>
      <c r="B30" s="134">
        <f>B20+1</f>
        <v>8</v>
      </c>
      <c r="C30" s="24"/>
      <c r="D30" s="49" t="s">
        <v>4</v>
      </c>
      <c r="E30" s="19"/>
      <c r="F30" s="20"/>
      <c r="G30" s="21"/>
      <c r="H30" s="473"/>
    </row>
    <row r="31" spans="1:8" s="12" customFormat="1" ht="13.9" thickTop="1" thickBot="1" x14ac:dyDescent="0.4">
      <c r="A31" s="31"/>
      <c r="B31" s="137"/>
      <c r="C31" s="2" t="s">
        <v>88</v>
      </c>
      <c r="D31" s="46" t="s">
        <v>89</v>
      </c>
      <c r="E31" s="9" t="s">
        <v>25</v>
      </c>
      <c r="F31" s="27"/>
      <c r="G31" s="27"/>
      <c r="H31" s="473"/>
    </row>
    <row r="32" spans="1:8" s="12" customFormat="1" ht="13.9" thickTop="1" thickBot="1" x14ac:dyDescent="0.4">
      <c r="A32" s="31"/>
      <c r="B32" s="137"/>
      <c r="C32" s="2" t="s">
        <v>90</v>
      </c>
      <c r="D32" s="46" t="s">
        <v>91</v>
      </c>
      <c r="E32" s="9" t="s">
        <v>25</v>
      </c>
      <c r="F32" s="27"/>
      <c r="G32" s="27"/>
      <c r="H32" s="473"/>
    </row>
    <row r="33" spans="1:8" s="12" customFormat="1" ht="13.9" thickTop="1" thickBot="1" x14ac:dyDescent="0.4">
      <c r="A33" s="31"/>
      <c r="B33" s="137"/>
      <c r="C33" s="2" t="s">
        <v>92</v>
      </c>
      <c r="D33" s="46" t="s">
        <v>93</v>
      </c>
      <c r="E33" s="9" t="s">
        <v>25</v>
      </c>
      <c r="F33" s="27"/>
      <c r="G33" s="27"/>
      <c r="H33" s="473"/>
    </row>
    <row r="34" spans="1:8" s="12" customFormat="1" ht="13.9" thickTop="1" thickBot="1" x14ac:dyDescent="0.4">
      <c r="A34" s="31"/>
      <c r="B34" s="137"/>
      <c r="C34" s="2" t="s">
        <v>94</v>
      </c>
      <c r="D34" s="46" t="s">
        <v>14</v>
      </c>
      <c r="E34" s="9" t="s">
        <v>25</v>
      </c>
      <c r="F34" s="27"/>
      <c r="G34" s="27"/>
      <c r="H34" s="473"/>
    </row>
    <row r="35" spans="1:8" s="12" customFormat="1" ht="13.9" thickTop="1" thickBot="1" x14ac:dyDescent="0.4">
      <c r="A35" s="31"/>
      <c r="B35" s="137"/>
      <c r="C35" s="2" t="s">
        <v>95</v>
      </c>
      <c r="D35" s="46" t="s">
        <v>15</v>
      </c>
      <c r="E35" s="9" t="s">
        <v>25</v>
      </c>
      <c r="F35" s="27"/>
      <c r="G35" s="27"/>
      <c r="H35" s="473"/>
    </row>
    <row r="36" spans="1:8" s="12" customFormat="1" ht="13.9" thickTop="1" thickBot="1" x14ac:dyDescent="0.4">
      <c r="A36" s="31"/>
      <c r="B36" s="137"/>
      <c r="C36" s="2" t="s">
        <v>96</v>
      </c>
      <c r="D36" s="46" t="s">
        <v>16</v>
      </c>
      <c r="E36" s="9" t="s">
        <v>25</v>
      </c>
      <c r="F36" s="27"/>
      <c r="G36" s="27"/>
      <c r="H36" s="473"/>
    </row>
    <row r="37" spans="1:8" s="12" customFormat="1" ht="13.9" thickTop="1" thickBot="1" x14ac:dyDescent="0.4">
      <c r="A37" s="31"/>
      <c r="B37" s="137"/>
      <c r="C37" s="2" t="s">
        <v>97</v>
      </c>
      <c r="D37" s="46" t="s">
        <v>1</v>
      </c>
      <c r="E37" s="9" t="s">
        <v>25</v>
      </c>
      <c r="F37" s="27"/>
      <c r="G37" s="27"/>
      <c r="H37" s="473"/>
    </row>
    <row r="38" spans="1:8" s="12" customFormat="1" ht="13.9" thickTop="1" thickBot="1" x14ac:dyDescent="0.4">
      <c r="A38" s="31"/>
      <c r="B38" s="137"/>
      <c r="C38" s="2" t="s">
        <v>98</v>
      </c>
      <c r="D38" s="46" t="s">
        <v>2</v>
      </c>
      <c r="E38" s="9" t="s">
        <v>25</v>
      </c>
      <c r="F38" s="27"/>
      <c r="G38" s="27"/>
      <c r="H38" s="473"/>
    </row>
    <row r="39" spans="1:8" s="12" customFormat="1" ht="18" customHeight="1" thickTop="1" thickBot="1" x14ac:dyDescent="0.4">
      <c r="A39" s="25"/>
      <c r="B39" s="137"/>
      <c r="C39" s="2" t="s">
        <v>99</v>
      </c>
      <c r="D39" s="46" t="s">
        <v>3</v>
      </c>
      <c r="E39" s="9" t="s">
        <v>25</v>
      </c>
      <c r="F39" s="27"/>
      <c r="G39" s="27"/>
      <c r="H39" s="473"/>
    </row>
    <row r="40" spans="1:8" s="12" customFormat="1" ht="18" customHeight="1" thickTop="1" thickBot="1" x14ac:dyDescent="0.4">
      <c r="A40" s="25"/>
      <c r="B40" s="137"/>
      <c r="C40" s="2"/>
      <c r="D40" s="468" t="s">
        <v>318</v>
      </c>
      <c r="E40" s="19"/>
      <c r="F40" s="20"/>
      <c r="G40" s="21"/>
      <c r="H40" s="473"/>
    </row>
    <row r="41" spans="1:8" s="12" customFormat="1" ht="57.5" customHeight="1" thickTop="1" thickBot="1" x14ac:dyDescent="0.4">
      <c r="A41" s="25"/>
      <c r="B41" s="134">
        <v>9</v>
      </c>
      <c r="C41" s="2"/>
      <c r="D41" s="468" t="s">
        <v>1185</v>
      </c>
      <c r="E41" s="19"/>
      <c r="F41" s="20"/>
      <c r="G41" s="21"/>
      <c r="H41" s="467"/>
    </row>
    <row r="42" spans="1:8" s="12" customFormat="1" ht="18" customHeight="1" thickTop="1" thickBot="1" x14ac:dyDescent="0.4">
      <c r="A42" s="25"/>
      <c r="B42" s="137"/>
      <c r="C42" s="2" t="s">
        <v>88</v>
      </c>
      <c r="D42" s="130" t="s">
        <v>319</v>
      </c>
      <c r="E42" s="9" t="s">
        <v>25</v>
      </c>
      <c r="F42" s="27"/>
      <c r="G42" s="27"/>
      <c r="H42" s="473"/>
    </row>
    <row r="43" spans="1:8" s="12" customFormat="1" ht="18" customHeight="1" thickTop="1" thickBot="1" x14ac:dyDescent="0.4">
      <c r="A43" s="25"/>
      <c r="B43" s="137"/>
      <c r="C43" s="2"/>
      <c r="D43" s="130" t="s">
        <v>320</v>
      </c>
      <c r="E43" s="9" t="s">
        <v>25</v>
      </c>
      <c r="F43" s="27"/>
      <c r="G43" s="27"/>
      <c r="H43" s="473"/>
    </row>
    <row r="44" spans="1:8" s="12" customFormat="1" ht="18" customHeight="1" thickTop="1" thickBot="1" x14ac:dyDescent="0.4">
      <c r="A44" s="25"/>
      <c r="B44" s="137"/>
      <c r="C44" s="2"/>
      <c r="D44" s="130" t="s">
        <v>91</v>
      </c>
      <c r="E44" s="9" t="s">
        <v>25</v>
      </c>
      <c r="F44" s="27"/>
      <c r="G44" s="27"/>
      <c r="H44" s="473"/>
    </row>
    <row r="45" spans="1:8" s="12" customFormat="1" ht="18" customHeight="1" thickTop="1" thickBot="1" x14ac:dyDescent="0.4">
      <c r="A45" s="25"/>
      <c r="B45" s="137"/>
      <c r="C45" s="2"/>
      <c r="D45" s="130" t="s">
        <v>1</v>
      </c>
      <c r="E45" s="9" t="s">
        <v>25</v>
      </c>
      <c r="F45" s="27"/>
      <c r="G45" s="27"/>
      <c r="H45" s="473"/>
    </row>
    <row r="46" spans="1:8" s="12" customFormat="1" ht="18" customHeight="1" thickTop="1" thickBot="1" x14ac:dyDescent="0.4">
      <c r="A46" s="25"/>
      <c r="B46" s="137"/>
      <c r="C46" s="2"/>
      <c r="D46" s="130" t="s">
        <v>321</v>
      </c>
      <c r="E46" s="9" t="s">
        <v>25</v>
      </c>
      <c r="F46" s="27"/>
      <c r="G46" s="27"/>
      <c r="H46" s="473"/>
    </row>
    <row r="47" spans="1:8" s="12" customFormat="1" ht="18" customHeight="1" thickTop="1" thickBot="1" x14ac:dyDescent="0.4">
      <c r="A47" s="25"/>
      <c r="B47" s="137"/>
      <c r="C47" s="2" t="s">
        <v>90</v>
      </c>
      <c r="D47" s="130" t="s">
        <v>319</v>
      </c>
      <c r="E47" s="9" t="s">
        <v>25</v>
      </c>
      <c r="F47" s="27"/>
      <c r="G47" s="27"/>
      <c r="H47" s="473"/>
    </row>
    <row r="48" spans="1:8" s="12" customFormat="1" ht="18" customHeight="1" thickTop="1" thickBot="1" x14ac:dyDescent="0.4">
      <c r="A48" s="25"/>
      <c r="B48" s="137"/>
      <c r="C48" s="2"/>
      <c r="D48" s="130" t="s">
        <v>320</v>
      </c>
      <c r="E48" s="9" t="s">
        <v>25</v>
      </c>
      <c r="F48" s="27"/>
      <c r="G48" s="27"/>
      <c r="H48" s="473"/>
    </row>
    <row r="49" spans="1:8" s="12" customFormat="1" ht="15.75" customHeight="1" thickTop="1" thickBot="1" x14ac:dyDescent="0.4">
      <c r="A49" s="25"/>
      <c r="B49" s="137"/>
      <c r="C49" s="2"/>
      <c r="D49" s="130" t="s">
        <v>91</v>
      </c>
      <c r="E49" s="9" t="s">
        <v>25</v>
      </c>
      <c r="F49" s="27"/>
      <c r="G49" s="27"/>
      <c r="H49" s="473"/>
    </row>
    <row r="50" spans="1:8" s="12" customFormat="1" ht="15.75" customHeight="1" thickTop="1" thickBot="1" x14ac:dyDescent="0.4">
      <c r="A50" s="25"/>
      <c r="B50" s="137"/>
      <c r="C50" s="2"/>
      <c r="D50" s="130" t="s">
        <v>1</v>
      </c>
      <c r="E50" s="9" t="s">
        <v>25</v>
      </c>
      <c r="F50" s="27"/>
      <c r="G50" s="27"/>
      <c r="H50" s="473"/>
    </row>
    <row r="51" spans="1:8" s="12" customFormat="1" ht="15.75" customHeight="1" thickTop="1" thickBot="1" x14ac:dyDescent="0.4">
      <c r="A51" s="25"/>
      <c r="B51" s="137"/>
      <c r="C51" s="2"/>
      <c r="D51" s="130" t="s">
        <v>321</v>
      </c>
      <c r="E51" s="9" t="s">
        <v>25</v>
      </c>
      <c r="F51" s="27"/>
      <c r="G51" s="27"/>
      <c r="H51" s="473"/>
    </row>
    <row r="52" spans="1:8" s="12" customFormat="1" ht="15.75" customHeight="1" thickTop="1" thickBot="1" x14ac:dyDescent="0.4">
      <c r="A52" s="25"/>
      <c r="B52" s="137"/>
      <c r="C52" s="2" t="s">
        <v>92</v>
      </c>
      <c r="D52" s="130" t="s">
        <v>319</v>
      </c>
      <c r="E52" s="9" t="s">
        <v>25</v>
      </c>
      <c r="F52" s="27"/>
      <c r="G52" s="27"/>
      <c r="H52" s="473"/>
    </row>
    <row r="53" spans="1:8" s="12" customFormat="1" ht="13.9" thickTop="1" thickBot="1" x14ac:dyDescent="0.4">
      <c r="A53" s="25"/>
      <c r="B53" s="137"/>
      <c r="C53" s="2"/>
      <c r="D53" s="130" t="s">
        <v>320</v>
      </c>
      <c r="E53" s="9" t="s">
        <v>25</v>
      </c>
      <c r="F53" s="27"/>
      <c r="G53" s="27"/>
      <c r="H53" s="473"/>
    </row>
    <row r="54" spans="1:8" s="12" customFormat="1" ht="13.9" thickTop="1" thickBot="1" x14ac:dyDescent="0.4">
      <c r="A54" s="25"/>
      <c r="B54" s="137"/>
      <c r="C54" s="2"/>
      <c r="D54" s="130" t="s">
        <v>91</v>
      </c>
      <c r="E54" s="9" t="s">
        <v>25</v>
      </c>
      <c r="F54" s="27"/>
      <c r="G54" s="27"/>
      <c r="H54" s="473"/>
    </row>
    <row r="55" spans="1:8" s="12" customFormat="1" ht="13.9" thickTop="1" thickBot="1" x14ac:dyDescent="0.4">
      <c r="A55" s="25"/>
      <c r="B55" s="137"/>
      <c r="C55" s="2"/>
      <c r="D55" s="130" t="s">
        <v>1</v>
      </c>
      <c r="E55" s="9" t="s">
        <v>25</v>
      </c>
      <c r="F55" s="27"/>
      <c r="G55" s="27"/>
      <c r="H55" s="473"/>
    </row>
    <row r="56" spans="1:8" s="12" customFormat="1" ht="13.9" thickTop="1" thickBot="1" x14ac:dyDescent="0.4">
      <c r="A56" s="25"/>
      <c r="B56" s="137"/>
      <c r="C56" s="2"/>
      <c r="D56" s="130" t="s">
        <v>321</v>
      </c>
      <c r="E56" s="9" t="s">
        <v>25</v>
      </c>
      <c r="F56" s="27"/>
      <c r="G56" s="27"/>
      <c r="H56" s="473"/>
    </row>
    <row r="57" spans="1:8" s="12" customFormat="1" ht="40.15" thickTop="1" thickBot="1" x14ac:dyDescent="0.4">
      <c r="A57" s="25"/>
      <c r="B57" s="134">
        <v>10</v>
      </c>
      <c r="C57" s="2"/>
      <c r="D57" s="468" t="s">
        <v>669</v>
      </c>
      <c r="E57" s="19"/>
      <c r="F57" s="20"/>
      <c r="G57" s="21"/>
      <c r="H57" s="473"/>
    </row>
    <row r="58" spans="1:8" s="12" customFormat="1" ht="13.9" thickTop="1" thickBot="1" x14ac:dyDescent="0.4">
      <c r="A58" s="25"/>
      <c r="B58" s="137"/>
      <c r="C58" s="2" t="s">
        <v>88</v>
      </c>
      <c r="D58" s="142" t="s">
        <v>319</v>
      </c>
      <c r="E58" s="9" t="s">
        <v>25</v>
      </c>
      <c r="F58" s="27"/>
      <c r="G58" s="27"/>
      <c r="H58" s="473"/>
    </row>
    <row r="59" spans="1:8" s="12" customFormat="1" ht="13.9" thickTop="1" thickBot="1" x14ac:dyDescent="0.4">
      <c r="A59" s="25"/>
      <c r="B59" s="137"/>
      <c r="C59" s="2"/>
      <c r="D59" s="143" t="s">
        <v>320</v>
      </c>
      <c r="E59" s="9" t="s">
        <v>25</v>
      </c>
      <c r="F59" s="27"/>
      <c r="G59" s="27"/>
      <c r="H59" s="473"/>
    </row>
    <row r="60" spans="1:8" s="12" customFormat="1" ht="13.9" thickTop="1" thickBot="1" x14ac:dyDescent="0.4">
      <c r="A60" s="25"/>
      <c r="B60" s="137"/>
      <c r="C60" s="2"/>
      <c r="D60" s="143" t="s">
        <v>91</v>
      </c>
      <c r="E60" s="9" t="s">
        <v>25</v>
      </c>
      <c r="F60" s="27"/>
      <c r="G60" s="27"/>
      <c r="H60" s="473"/>
    </row>
    <row r="61" spans="1:8" s="12" customFormat="1" ht="13.9" thickTop="1" thickBot="1" x14ac:dyDescent="0.4">
      <c r="A61" s="25"/>
      <c r="B61" s="137"/>
      <c r="C61" s="2"/>
      <c r="D61" s="130" t="s">
        <v>1</v>
      </c>
      <c r="E61" s="9" t="s">
        <v>25</v>
      </c>
      <c r="F61" s="27"/>
      <c r="G61" s="27"/>
      <c r="H61" s="473"/>
    </row>
    <row r="62" spans="1:8" s="12" customFormat="1" ht="13.9" thickTop="1" thickBot="1" x14ac:dyDescent="0.4">
      <c r="A62" s="25"/>
      <c r="B62" s="137"/>
      <c r="C62" s="2"/>
      <c r="D62" s="130" t="s">
        <v>321</v>
      </c>
      <c r="E62" s="9" t="s">
        <v>25</v>
      </c>
      <c r="F62" s="27"/>
      <c r="G62" s="27"/>
      <c r="H62" s="473"/>
    </row>
    <row r="63" spans="1:8" s="12" customFormat="1" ht="13.9" thickTop="1" thickBot="1" x14ac:dyDescent="0.4">
      <c r="A63" s="25"/>
      <c r="B63" s="137"/>
      <c r="C63" s="2"/>
      <c r="D63" s="143" t="s">
        <v>322</v>
      </c>
      <c r="E63" s="9" t="s">
        <v>25</v>
      </c>
      <c r="F63" s="27"/>
      <c r="G63" s="27"/>
      <c r="H63" s="473"/>
    </row>
    <row r="64" spans="1:8" s="12" customFormat="1" ht="13.9" thickTop="1" thickBot="1" x14ac:dyDescent="0.4">
      <c r="A64" s="25"/>
      <c r="B64" s="137"/>
      <c r="C64" s="2" t="s">
        <v>90</v>
      </c>
      <c r="D64" s="142" t="s">
        <v>319</v>
      </c>
      <c r="E64" s="9" t="s">
        <v>25</v>
      </c>
      <c r="F64" s="27"/>
      <c r="G64" s="27"/>
      <c r="H64" s="473"/>
    </row>
    <row r="65" spans="1:8" s="12" customFormat="1" ht="13.9" thickTop="1" thickBot="1" x14ac:dyDescent="0.4">
      <c r="A65" s="25"/>
      <c r="B65" s="137"/>
      <c r="C65" s="2"/>
      <c r="D65" s="143" t="s">
        <v>320</v>
      </c>
      <c r="E65" s="9" t="s">
        <v>25</v>
      </c>
      <c r="F65" s="27"/>
      <c r="G65" s="27"/>
      <c r="H65" s="473"/>
    </row>
    <row r="66" spans="1:8" s="12" customFormat="1" ht="13.9" thickTop="1" thickBot="1" x14ac:dyDescent="0.4">
      <c r="A66" s="25"/>
      <c r="B66" s="137"/>
      <c r="C66" s="2"/>
      <c r="D66" s="143" t="s">
        <v>91</v>
      </c>
      <c r="E66" s="9" t="s">
        <v>25</v>
      </c>
      <c r="F66" s="27"/>
      <c r="G66" s="27"/>
      <c r="H66" s="473"/>
    </row>
    <row r="67" spans="1:8" s="12" customFormat="1" ht="13.9" thickTop="1" thickBot="1" x14ac:dyDescent="0.4">
      <c r="A67" s="25"/>
      <c r="B67" s="137"/>
      <c r="C67" s="2"/>
      <c r="D67" s="130" t="s">
        <v>1</v>
      </c>
      <c r="E67" s="9" t="s">
        <v>25</v>
      </c>
      <c r="F67" s="27"/>
      <c r="G67" s="27"/>
      <c r="H67" s="473"/>
    </row>
    <row r="68" spans="1:8" s="12" customFormat="1" ht="13.9" thickTop="1" thickBot="1" x14ac:dyDescent="0.4">
      <c r="A68" s="25"/>
      <c r="B68" s="137"/>
      <c r="C68" s="2"/>
      <c r="D68" s="130" t="s">
        <v>321</v>
      </c>
      <c r="E68" s="9" t="s">
        <v>25</v>
      </c>
      <c r="F68" s="27"/>
      <c r="G68" s="27"/>
      <c r="H68" s="473"/>
    </row>
    <row r="69" spans="1:8" s="12" customFormat="1" ht="13.9" thickTop="1" thickBot="1" x14ac:dyDescent="0.4">
      <c r="A69" s="25"/>
      <c r="B69" s="137"/>
      <c r="C69" s="2"/>
      <c r="D69" s="143" t="s">
        <v>322</v>
      </c>
      <c r="E69" s="9" t="s">
        <v>25</v>
      </c>
      <c r="F69" s="27"/>
      <c r="G69" s="27"/>
      <c r="H69" s="473"/>
    </row>
    <row r="70" spans="1:8" ht="15.75" thickTop="1" thickBot="1" x14ac:dyDescent="0.4">
      <c r="B70" s="132" t="s">
        <v>0</v>
      </c>
      <c r="C70" s="23"/>
      <c r="D70" s="14" t="s">
        <v>114</v>
      </c>
      <c r="E70" s="7" t="s">
        <v>20</v>
      </c>
      <c r="F70" s="32" t="s">
        <v>21</v>
      </c>
      <c r="G70" s="32" t="s">
        <v>122</v>
      </c>
    </row>
    <row r="71" spans="1:8" ht="13.9" thickTop="1" thickBot="1" x14ac:dyDescent="0.4">
      <c r="B71" s="134">
        <f>B57+1</f>
        <v>11</v>
      </c>
      <c r="C71" s="23"/>
      <c r="D71" s="46" t="s">
        <v>115</v>
      </c>
      <c r="E71" s="34"/>
      <c r="F71" s="34"/>
      <c r="G71" s="34"/>
    </row>
    <row r="72" spans="1:8" ht="13.9" thickTop="1" thickBot="1" x14ac:dyDescent="0.4">
      <c r="B72" s="132" t="s">
        <v>0</v>
      </c>
      <c r="C72" s="23" t="s">
        <v>88</v>
      </c>
      <c r="D72" s="46" t="s">
        <v>116</v>
      </c>
      <c r="E72" s="9" t="s">
        <v>196</v>
      </c>
      <c r="F72" s="33"/>
      <c r="G72" s="27"/>
    </row>
    <row r="73" spans="1:8" ht="13.9" thickTop="1" thickBot="1" x14ac:dyDescent="0.4">
      <c r="B73" s="132" t="s">
        <v>0</v>
      </c>
      <c r="C73" s="23" t="s">
        <v>90</v>
      </c>
      <c r="D73" s="46" t="s">
        <v>117</v>
      </c>
      <c r="E73" s="9" t="s">
        <v>196</v>
      </c>
      <c r="F73" s="33"/>
      <c r="G73" s="27"/>
    </row>
    <row r="74" spans="1:8" ht="13.9" thickTop="1" thickBot="1" x14ac:dyDescent="0.4">
      <c r="B74" s="132" t="s">
        <v>0</v>
      </c>
      <c r="C74" s="23" t="s">
        <v>92</v>
      </c>
      <c r="D74" s="46" t="s">
        <v>118</v>
      </c>
      <c r="E74" s="9" t="s">
        <v>196</v>
      </c>
      <c r="F74" s="33"/>
      <c r="G74" s="27"/>
    </row>
    <row r="75" spans="1:8" ht="13.9" thickTop="1" thickBot="1" x14ac:dyDescent="0.4">
      <c r="B75" s="132"/>
      <c r="C75" s="23" t="s">
        <v>94</v>
      </c>
      <c r="D75" s="46" t="s">
        <v>121</v>
      </c>
      <c r="E75" s="9" t="s">
        <v>197</v>
      </c>
      <c r="F75" s="44"/>
      <c r="G75" s="27"/>
    </row>
    <row r="76" spans="1:8" ht="13.9" thickTop="1" thickBot="1" x14ac:dyDescent="0.4">
      <c r="B76" s="134">
        <f>B71+1</f>
        <v>12</v>
      </c>
      <c r="C76" s="23" t="s">
        <v>88</v>
      </c>
      <c r="D76" s="46" t="s">
        <v>119</v>
      </c>
      <c r="E76" s="9" t="s">
        <v>196</v>
      </c>
      <c r="F76" s="33"/>
      <c r="G76" s="27"/>
    </row>
    <row r="77" spans="1:8" ht="13.9" thickTop="1" thickBot="1" x14ac:dyDescent="0.4">
      <c r="B77" s="134"/>
      <c r="C77" s="23" t="s">
        <v>90</v>
      </c>
      <c r="D77" s="46" t="s">
        <v>121</v>
      </c>
      <c r="E77" s="9" t="s">
        <v>197</v>
      </c>
      <c r="F77" s="44"/>
      <c r="G77" s="27"/>
    </row>
    <row r="78" spans="1:8" ht="13.9" thickTop="1" thickBot="1" x14ac:dyDescent="0.4">
      <c r="B78" s="134">
        <f>B76+1</f>
        <v>13</v>
      </c>
      <c r="C78" s="23" t="s">
        <v>88</v>
      </c>
      <c r="D78" s="46" t="s">
        <v>225</v>
      </c>
      <c r="E78" s="9" t="s">
        <v>196</v>
      </c>
      <c r="F78" s="33"/>
      <c r="G78" s="27"/>
    </row>
    <row r="79" spans="1:8" ht="13.9" thickTop="1" thickBot="1" x14ac:dyDescent="0.4">
      <c r="B79" s="134"/>
      <c r="C79" s="23" t="s">
        <v>90</v>
      </c>
      <c r="D79" s="46" t="s">
        <v>121</v>
      </c>
      <c r="E79" s="9" t="s">
        <v>197</v>
      </c>
      <c r="F79" s="44"/>
      <c r="G79" s="27"/>
    </row>
    <row r="80" spans="1:8" ht="13.9" thickTop="1" thickBot="1" x14ac:dyDescent="0.4">
      <c r="B80" s="134">
        <f>B78+1</f>
        <v>14</v>
      </c>
      <c r="C80" s="26" t="s">
        <v>0</v>
      </c>
      <c r="D80" s="46" t="s">
        <v>120</v>
      </c>
      <c r="E80" s="9" t="s">
        <v>25</v>
      </c>
      <c r="F80" s="33"/>
      <c r="G80" s="27"/>
    </row>
    <row r="81" spans="1:8" ht="13.9" thickTop="1" thickBot="1" x14ac:dyDescent="0.4">
      <c r="B81" s="134">
        <f>B80+1</f>
        <v>15</v>
      </c>
      <c r="C81" s="26"/>
      <c r="D81" s="46" t="s">
        <v>409</v>
      </c>
      <c r="E81" s="9" t="s">
        <v>25</v>
      </c>
      <c r="F81" s="33"/>
      <c r="G81" s="27"/>
    </row>
    <row r="82" spans="1:8" ht="15.4" thickTop="1" x14ac:dyDescent="0.35">
      <c r="A82" s="36" t="s">
        <v>30</v>
      </c>
      <c r="B82" s="138"/>
      <c r="C82" s="37"/>
      <c r="D82" s="15" t="s">
        <v>324</v>
      </c>
      <c r="E82" s="15"/>
      <c r="F82" s="8"/>
      <c r="G82" s="8"/>
    </row>
    <row r="83" spans="1:8" s="1" customFormat="1" ht="15.4" thickBot="1" x14ac:dyDescent="0.4">
      <c r="A83" s="164"/>
      <c r="B83" s="168"/>
      <c r="C83" s="164"/>
      <c r="D83" s="15" t="s">
        <v>479</v>
      </c>
      <c r="E83" s="7" t="s">
        <v>20</v>
      </c>
      <c r="F83" s="8" t="s">
        <v>21</v>
      </c>
      <c r="G83" s="8" t="s">
        <v>5</v>
      </c>
      <c r="H83" s="159"/>
    </row>
    <row r="84" spans="1:8" s="1" customFormat="1" ht="26.25" thickTop="1" thickBot="1" x14ac:dyDescent="0.45">
      <c r="A84" s="153"/>
      <c r="B84" s="167">
        <v>1</v>
      </c>
      <c r="C84" s="155"/>
      <c r="D84" s="50" t="s">
        <v>597</v>
      </c>
      <c r="E84" s="4" t="s">
        <v>22</v>
      </c>
      <c r="F84" s="35"/>
      <c r="G84" s="27"/>
      <c r="H84" s="159"/>
    </row>
    <row r="85" spans="1:8" s="1" customFormat="1" ht="13.9" thickTop="1" thickBot="1" x14ac:dyDescent="0.4">
      <c r="A85" s="153"/>
      <c r="B85" s="167">
        <f>B84+1</f>
        <v>2</v>
      </c>
      <c r="C85" s="164"/>
      <c r="D85" s="50" t="s">
        <v>602</v>
      </c>
      <c r="E85" s="3"/>
      <c r="F85" s="3"/>
      <c r="G85" s="3"/>
      <c r="H85" s="159"/>
    </row>
    <row r="86" spans="1:8" s="1" customFormat="1" ht="13.9" thickTop="1" thickBot="1" x14ac:dyDescent="0.45">
      <c r="A86" s="153"/>
      <c r="B86" s="154"/>
      <c r="C86" s="155" t="s">
        <v>88</v>
      </c>
      <c r="D86" s="196" t="s">
        <v>480</v>
      </c>
      <c r="E86" s="4" t="s">
        <v>22</v>
      </c>
      <c r="F86" s="35"/>
      <c r="G86" s="27"/>
      <c r="H86" s="474"/>
    </row>
    <row r="87" spans="1:8" s="1" customFormat="1" ht="13.9" thickTop="1" thickBot="1" x14ac:dyDescent="0.45">
      <c r="A87" s="153"/>
      <c r="B87" s="154"/>
      <c r="C87" s="155" t="s">
        <v>90</v>
      </c>
      <c r="D87" s="196" t="s">
        <v>481</v>
      </c>
      <c r="E87" s="4" t="s">
        <v>22</v>
      </c>
      <c r="F87" s="35"/>
      <c r="G87" s="27"/>
      <c r="H87" s="159"/>
    </row>
    <row r="88" spans="1:8" s="1" customFormat="1" ht="13.9" thickTop="1" thickBot="1" x14ac:dyDescent="0.45">
      <c r="A88" s="153"/>
      <c r="B88" s="154"/>
      <c r="C88" s="155" t="s">
        <v>92</v>
      </c>
      <c r="D88" s="196" t="s">
        <v>482</v>
      </c>
      <c r="E88" s="4" t="s">
        <v>22</v>
      </c>
      <c r="F88" s="35"/>
      <c r="G88" s="27"/>
      <c r="H88" s="159"/>
    </row>
    <row r="89" spans="1:8" s="1" customFormat="1" ht="13.9" thickTop="1" thickBot="1" x14ac:dyDescent="0.45">
      <c r="A89" s="153"/>
      <c r="B89" s="154"/>
      <c r="C89" s="155" t="s">
        <v>94</v>
      </c>
      <c r="D89" s="196" t="s">
        <v>483</v>
      </c>
      <c r="E89" s="4" t="s">
        <v>22</v>
      </c>
      <c r="F89" s="35"/>
      <c r="G89" s="27"/>
      <c r="H89" s="159"/>
    </row>
    <row r="90" spans="1:8" s="1" customFormat="1" ht="13.9" thickTop="1" thickBot="1" x14ac:dyDescent="0.45">
      <c r="A90" s="153"/>
      <c r="B90" s="154"/>
      <c r="C90" s="155" t="s">
        <v>95</v>
      </c>
      <c r="D90" s="196" t="s">
        <v>484</v>
      </c>
      <c r="E90" s="4" t="s">
        <v>22</v>
      </c>
      <c r="F90" s="35"/>
      <c r="G90" s="27"/>
      <c r="H90" s="159"/>
    </row>
    <row r="91" spans="1:8" s="1" customFormat="1" ht="13.9" thickTop="1" thickBot="1" x14ac:dyDescent="0.45">
      <c r="A91" s="153"/>
      <c r="B91" s="154"/>
      <c r="C91" s="155" t="s">
        <v>96</v>
      </c>
      <c r="D91" s="196" t="s">
        <v>485</v>
      </c>
      <c r="E91" s="4" t="s">
        <v>22</v>
      </c>
      <c r="F91" s="35"/>
      <c r="G91" s="27"/>
      <c r="H91" s="159"/>
    </row>
    <row r="92" spans="1:8" s="1" customFormat="1" ht="26.25" thickTop="1" thickBot="1" x14ac:dyDescent="0.45">
      <c r="A92" s="153"/>
      <c r="B92" s="180">
        <f>B85+1</f>
        <v>3</v>
      </c>
      <c r="C92" s="155"/>
      <c r="D92" s="50" t="s">
        <v>876</v>
      </c>
      <c r="E92" s="4" t="s">
        <v>22</v>
      </c>
      <c r="F92" s="35"/>
      <c r="G92" s="27"/>
      <c r="H92" s="159"/>
    </row>
    <row r="93" spans="1:8" s="1" customFormat="1" ht="13.9" thickTop="1" thickBot="1" x14ac:dyDescent="0.45">
      <c r="A93" s="153"/>
      <c r="B93" s="180">
        <f>B92+1</f>
        <v>4</v>
      </c>
      <c r="C93" s="155"/>
      <c r="D93" s="50" t="s">
        <v>603</v>
      </c>
      <c r="E93" s="4" t="s">
        <v>22</v>
      </c>
      <c r="F93" s="35"/>
      <c r="G93" s="27"/>
      <c r="H93" s="159"/>
    </row>
    <row r="94" spans="1:8" s="1" customFormat="1" ht="26.25" thickTop="1" thickBot="1" x14ac:dyDescent="0.45">
      <c r="A94" s="153"/>
      <c r="B94" s="180">
        <f t="shared" ref="B94:B98" si="0">B93+1</f>
        <v>5</v>
      </c>
      <c r="C94" s="155"/>
      <c r="D94" s="50" t="s">
        <v>486</v>
      </c>
      <c r="E94" s="4" t="s">
        <v>22</v>
      </c>
      <c r="F94" s="35"/>
      <c r="G94" s="27"/>
      <c r="H94" s="475"/>
    </row>
    <row r="95" spans="1:8" s="1" customFormat="1" ht="26.25" thickTop="1" thickBot="1" x14ac:dyDescent="0.45">
      <c r="A95" s="153"/>
      <c r="B95" s="180">
        <f t="shared" si="0"/>
        <v>6</v>
      </c>
      <c r="C95" s="155"/>
      <c r="D95" s="50" t="s">
        <v>487</v>
      </c>
      <c r="E95" s="4" t="s">
        <v>22</v>
      </c>
      <c r="F95" s="35"/>
      <c r="G95" s="27"/>
      <c r="H95" s="159"/>
    </row>
    <row r="96" spans="1:8" s="1" customFormat="1" ht="13.9" thickTop="1" thickBot="1" x14ac:dyDescent="0.45">
      <c r="A96" s="153"/>
      <c r="B96" s="180">
        <f t="shared" si="0"/>
        <v>7</v>
      </c>
      <c r="C96" s="155"/>
      <c r="D96" s="50" t="s">
        <v>488</v>
      </c>
      <c r="E96" s="4" t="s">
        <v>22</v>
      </c>
      <c r="F96" s="35"/>
      <c r="G96" s="27"/>
      <c r="H96" s="159"/>
    </row>
    <row r="97" spans="1:8" s="1" customFormat="1" ht="28.25" customHeight="1" thickTop="1" thickBot="1" x14ac:dyDescent="0.45">
      <c r="A97" s="153"/>
      <c r="B97" s="180">
        <f t="shared" si="0"/>
        <v>8</v>
      </c>
      <c r="C97" s="155"/>
      <c r="D97" s="50" t="s">
        <v>489</v>
      </c>
      <c r="E97" s="4" t="s">
        <v>22</v>
      </c>
      <c r="F97" s="35"/>
      <c r="G97" s="27"/>
      <c r="H97" s="159"/>
    </row>
    <row r="98" spans="1:8" s="1" customFormat="1" ht="26.25" thickTop="1" thickBot="1" x14ac:dyDescent="0.45">
      <c r="A98" s="153"/>
      <c r="B98" s="180">
        <f t="shared" si="0"/>
        <v>9</v>
      </c>
      <c r="C98" s="155"/>
      <c r="D98" s="50" t="s">
        <v>490</v>
      </c>
      <c r="E98" s="4" t="s">
        <v>22</v>
      </c>
      <c r="F98" s="35"/>
      <c r="G98" s="27"/>
      <c r="H98" s="159"/>
    </row>
    <row r="99" spans="1:8" ht="15.75" thickTop="1" thickBot="1" x14ac:dyDescent="0.45">
      <c r="A99" s="161"/>
      <c r="B99" s="162"/>
      <c r="C99" s="163"/>
      <c r="D99" s="6" t="s">
        <v>19</v>
      </c>
      <c r="E99" s="7" t="s">
        <v>20</v>
      </c>
      <c r="F99" s="8" t="s">
        <v>21</v>
      </c>
      <c r="G99" s="8" t="s">
        <v>5</v>
      </c>
    </row>
    <row r="100" spans="1:8" ht="132" thickTop="1" thickBot="1" x14ac:dyDescent="0.45">
      <c r="A100" s="161"/>
      <c r="B100" s="496"/>
      <c r="C100" s="163"/>
      <c r="D100" s="47" t="s">
        <v>618</v>
      </c>
      <c r="E100" s="3"/>
      <c r="F100" s="3"/>
      <c r="G100" s="5"/>
    </row>
    <row r="101" spans="1:8" ht="117.6" customHeight="1" thickTop="1" thickBot="1" x14ac:dyDescent="0.4">
      <c r="A101" s="161"/>
      <c r="B101" s="139">
        <f>B98+1</f>
        <v>10</v>
      </c>
      <c r="C101" s="36"/>
      <c r="D101" s="48" t="s">
        <v>617</v>
      </c>
      <c r="E101" s="4" t="s">
        <v>22</v>
      </c>
      <c r="F101" s="35"/>
      <c r="G101" s="27"/>
    </row>
    <row r="102" spans="1:8" ht="94.05" customHeight="1" thickTop="1" thickBot="1" x14ac:dyDescent="0.4">
      <c r="A102" s="161"/>
      <c r="B102" s="139">
        <f t="shared" ref="B102" si="1">B101+1</f>
        <v>11</v>
      </c>
      <c r="C102" s="36"/>
      <c r="D102" s="48" t="s">
        <v>619</v>
      </c>
      <c r="E102" s="4" t="s">
        <v>22</v>
      </c>
      <c r="F102" s="35"/>
      <c r="G102" s="27"/>
    </row>
    <row r="103" spans="1:8" ht="21" thickTop="1" thickBot="1" x14ac:dyDescent="0.4">
      <c r="A103" s="161"/>
      <c r="B103" s="139">
        <f>B102+1</f>
        <v>12</v>
      </c>
      <c r="C103" s="36"/>
      <c r="D103" s="46" t="s">
        <v>110</v>
      </c>
      <c r="E103" s="4" t="s">
        <v>101</v>
      </c>
      <c r="F103" s="35" t="s">
        <v>0</v>
      </c>
      <c r="G103" s="27"/>
    </row>
    <row r="104" spans="1:8" ht="39" thickTop="1" thickBot="1" x14ac:dyDescent="0.4">
      <c r="A104" s="161"/>
      <c r="B104" s="139">
        <f>B103+1</f>
        <v>13</v>
      </c>
      <c r="C104" s="36"/>
      <c r="D104" s="48" t="s">
        <v>23</v>
      </c>
      <c r="E104" s="4" t="s">
        <v>101</v>
      </c>
      <c r="F104" s="35" t="s">
        <v>0</v>
      </c>
      <c r="G104" s="27"/>
    </row>
    <row r="105" spans="1:8" ht="141.6" customHeight="1" thickTop="1" thickBot="1" x14ac:dyDescent="0.4">
      <c r="A105" s="161"/>
      <c r="B105" s="139">
        <f>B104+1</f>
        <v>14</v>
      </c>
      <c r="C105" s="36"/>
      <c r="D105" s="46" t="s">
        <v>670</v>
      </c>
      <c r="E105" s="4" t="s">
        <v>101</v>
      </c>
      <c r="F105" s="35" t="s">
        <v>0</v>
      </c>
      <c r="G105" s="27"/>
    </row>
    <row r="106" spans="1:8" ht="64.5" thickTop="1" thickBot="1" x14ac:dyDescent="0.4">
      <c r="A106" s="161"/>
      <c r="B106" s="139">
        <f t="shared" ref="B106:B108" si="2">B105+1</f>
        <v>15</v>
      </c>
      <c r="C106" s="36"/>
      <c r="D106" s="46" t="s">
        <v>671</v>
      </c>
      <c r="E106" s="4" t="s">
        <v>101</v>
      </c>
      <c r="F106" s="35"/>
      <c r="G106" s="27"/>
    </row>
    <row r="107" spans="1:8" ht="82.8" customHeight="1" thickTop="1" thickBot="1" x14ac:dyDescent="0.4">
      <c r="A107" s="161"/>
      <c r="B107" s="139">
        <f t="shared" si="2"/>
        <v>16</v>
      </c>
      <c r="C107" s="38"/>
      <c r="D107" s="46" t="s">
        <v>672</v>
      </c>
      <c r="E107" s="4" t="s">
        <v>101</v>
      </c>
      <c r="F107" s="35" t="s">
        <v>0</v>
      </c>
      <c r="G107" s="27"/>
    </row>
    <row r="108" spans="1:8" ht="105" customHeight="1" thickTop="1" thickBot="1" x14ac:dyDescent="0.4">
      <c r="A108" s="161"/>
      <c r="B108" s="139">
        <f t="shared" si="2"/>
        <v>17</v>
      </c>
      <c r="C108" s="38"/>
      <c r="D108" s="46" t="s">
        <v>1169</v>
      </c>
      <c r="E108" s="4" t="s">
        <v>101</v>
      </c>
      <c r="F108" s="35" t="s">
        <v>0</v>
      </c>
      <c r="G108" s="27"/>
      <c r="H108" s="476"/>
    </row>
    <row r="109" spans="1:8" ht="13.5" thickTop="1" x14ac:dyDescent="0.35">
      <c r="A109" s="161"/>
      <c r="B109" s="139"/>
      <c r="C109" s="38"/>
      <c r="D109" s="157"/>
    </row>
    <row r="110" spans="1:8" ht="15.4" thickBot="1" x14ac:dyDescent="0.45">
      <c r="A110" s="164" t="s">
        <v>30</v>
      </c>
      <c r="D110" s="39" t="s">
        <v>8</v>
      </c>
      <c r="E110" s="7" t="s">
        <v>20</v>
      </c>
      <c r="F110" s="8" t="s">
        <v>21</v>
      </c>
      <c r="G110" s="8" t="s">
        <v>5</v>
      </c>
    </row>
    <row r="111" spans="1:8" ht="39" thickTop="1" thickBot="1" x14ac:dyDescent="0.45">
      <c r="B111" s="167">
        <v>1</v>
      </c>
      <c r="D111" s="50" t="s">
        <v>673</v>
      </c>
      <c r="E111" s="4" t="s">
        <v>101</v>
      </c>
      <c r="F111" s="35" t="s">
        <v>0</v>
      </c>
      <c r="G111" s="27"/>
    </row>
    <row r="112" spans="1:8" ht="39.4" thickTop="1" thickBot="1" x14ac:dyDescent="0.45">
      <c r="B112" s="167">
        <f>B111+1</f>
        <v>2</v>
      </c>
      <c r="D112" s="50" t="s">
        <v>243</v>
      </c>
      <c r="E112" s="4" t="s">
        <v>170</v>
      </c>
      <c r="F112" s="35"/>
      <c r="G112" s="27"/>
    </row>
    <row r="113" ht="13.5" thickTop="1" x14ac:dyDescent="0.4"/>
  </sheetData>
  <sheetProtection selectLockedCells="1"/>
  <dataConsolidate/>
  <mergeCells count="3">
    <mergeCell ref="D3:E3"/>
    <mergeCell ref="D6:G6"/>
    <mergeCell ref="E19:G20"/>
  </mergeCells>
  <dataValidations count="3">
    <dataValidation type="date" allowBlank="1" showInputMessage="1" showErrorMessage="1" errorTitle="Date Required" error="Must enter date in MM/DD/YYYY format." sqref="F79 F77 F75" xr:uid="{00000000-0002-0000-0000-000000000000}">
      <formula1>32874</formula1>
      <formula2>146098</formula2>
    </dataValidation>
    <dataValidation type="textLength" allowBlank="1" showInputMessage="1" showErrorMessage="1" errorTitle="Input length" error="Response must be less than 400 characters long" sqref="F21:F29 G40:G41 F31:F69 G57 F11:F16" xr:uid="{00000000-0002-0000-0000-000003000000}">
      <formula1>0</formula1>
      <formula2>400</formula2>
    </dataValidation>
    <dataValidation type="textLength" operator="lessThan" allowBlank="1" showInputMessage="1" showErrorMessage="1" errorTitle="Input length" error="Response must be less than 400 characters long" sqref="G11:G16 G21:G29 G31:G39 G42:G56 G58:G69 G72:G81 G84 G111:G112 G86:G98 G101:G108" xr:uid="{00000000-0002-0000-0000-000004000000}">
      <formula1>50</formula1>
    </dataValidation>
  </dataValidations>
  <pageMargins left="0.7" right="0.7" top="0.75" bottom="0.75" header="0.3" footer="0.3"/>
  <pageSetup scale="32" fitToHeight="0" orientation="portrait" r:id="rId1"/>
  <ignoredErrors>
    <ignoredError sqref="C9:C10 B17:C19 B21:C29 B31:C39" numberStoredAsText="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5000000}">
          <x14:formula1>
            <xm:f>DropDown!$F$1</xm:f>
          </x14:formula1>
          <xm:sqref>F101:F102 F84 F112 F86:F98</xm:sqref>
        </x14:dataValidation>
        <x14:dataValidation type="list" allowBlank="1" showInputMessage="1" showErrorMessage="1" xr:uid="{00000000-0002-0000-0000-000006000000}">
          <x14:formula1>
            <xm:f>DropDown!$A$1:$A$2</xm:f>
          </x14:formula1>
          <xm:sqref>F78 F72:F74 F76</xm:sqref>
        </x14:dataValidation>
        <x14:dataValidation type="list" allowBlank="1" showInputMessage="1" showErrorMessage="1" xr:uid="{00000000-0002-0000-0000-000007000000}">
          <x14:formula1>
            <xm:f>DropDown!$B$1:$B$3</xm:f>
          </x14:formula1>
          <xm:sqref>F111 F103:F108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F3EE4-9C49-4063-97CA-B5DD9694B55A}">
  <sheetPr>
    <pageSetUpPr autoPageBreaks="0" fitToPage="1"/>
  </sheetPr>
  <dimension ref="A2:G265"/>
  <sheetViews>
    <sheetView showGridLines="0" zoomScale="70" zoomScaleNormal="70" workbookViewId="0">
      <selection activeCell="E237" sqref="E237:E238"/>
    </sheetView>
  </sheetViews>
  <sheetFormatPr defaultColWidth="9.19921875" defaultRowHeight="13.15" x14ac:dyDescent="0.4"/>
  <cols>
    <col min="1" max="1" width="12.53125" style="153" customWidth="1"/>
    <col min="2" max="2" width="6.6640625" style="154" customWidth="1"/>
    <col min="3" max="3" width="4.46484375" style="155" customWidth="1"/>
    <col min="4" max="4" width="115.33203125" style="156" customWidth="1"/>
    <col min="5" max="5" width="21.796875" style="157" customWidth="1"/>
    <col min="6" max="7" width="35.796875" style="157" customWidth="1"/>
    <col min="8" max="16384" width="9.19921875" style="157"/>
  </cols>
  <sheetData>
    <row r="2" spans="1:7" ht="33" customHeight="1" x14ac:dyDescent="0.4"/>
    <row r="3" spans="1:7" ht="20.25" x14ac:dyDescent="0.4">
      <c r="D3" s="517" t="str">
        <f>Questionnaire!D3</f>
        <v>Request for PBM Proposal (RFP) for University of Arkansas</v>
      </c>
      <c r="E3" s="517"/>
    </row>
    <row r="4" spans="1:7" ht="16.899999999999999" x14ac:dyDescent="0.4">
      <c r="D4" s="158" t="s">
        <v>477</v>
      </c>
      <c r="F4" s="159"/>
      <c r="G4" s="159"/>
    </row>
    <row r="5" spans="1:7" x14ac:dyDescent="0.4">
      <c r="D5" s="1"/>
    </row>
    <row r="6" spans="1:7" ht="21" customHeight="1" x14ac:dyDescent="0.4">
      <c r="D6" s="523" t="s">
        <v>421</v>
      </c>
      <c r="E6" s="523"/>
      <c r="F6" s="523"/>
      <c r="G6" s="523"/>
    </row>
    <row r="8" spans="1:7" ht="15" x14ac:dyDescent="0.4">
      <c r="D8" s="15" t="s">
        <v>126</v>
      </c>
      <c r="E8" s="7" t="s">
        <v>20</v>
      </c>
      <c r="F8" s="8" t="s">
        <v>21</v>
      </c>
      <c r="G8" s="8" t="s">
        <v>5</v>
      </c>
    </row>
    <row r="9" spans="1:7" ht="15.4" thickBot="1" x14ac:dyDescent="0.45">
      <c r="A9" s="155" t="s">
        <v>79</v>
      </c>
      <c r="D9" s="15" t="s">
        <v>976</v>
      </c>
      <c r="E9" s="7"/>
      <c r="F9" s="8"/>
      <c r="G9" s="8"/>
    </row>
    <row r="10" spans="1:7" ht="21" thickTop="1" thickBot="1" x14ac:dyDescent="0.45">
      <c r="A10" s="155"/>
      <c r="B10" s="167">
        <v>1</v>
      </c>
      <c r="D10" s="48" t="s">
        <v>977</v>
      </c>
      <c r="E10" s="4" t="s">
        <v>101</v>
      </c>
      <c r="F10" s="35" t="s">
        <v>0</v>
      </c>
      <c r="G10" s="27"/>
    </row>
    <row r="11" spans="1:7" ht="21" thickTop="1" thickBot="1" x14ac:dyDescent="0.45">
      <c r="B11" s="167">
        <f t="shared" ref="B11:B17" si="0">B10+1</f>
        <v>2</v>
      </c>
      <c r="D11" s="48" t="s">
        <v>978</v>
      </c>
      <c r="E11" s="4" t="s">
        <v>101</v>
      </c>
      <c r="F11" s="35" t="s">
        <v>0</v>
      </c>
      <c r="G11" s="27"/>
    </row>
    <row r="12" spans="1:7" ht="21" thickTop="1" thickBot="1" x14ac:dyDescent="0.45">
      <c r="B12" s="167">
        <f t="shared" si="0"/>
        <v>3</v>
      </c>
      <c r="D12" s="48" t="s">
        <v>979</v>
      </c>
      <c r="E12" s="4" t="s">
        <v>101</v>
      </c>
      <c r="F12" s="35" t="s">
        <v>0</v>
      </c>
      <c r="G12" s="27"/>
    </row>
    <row r="13" spans="1:7" ht="21" thickTop="1" thickBot="1" x14ac:dyDescent="0.45">
      <c r="B13" s="167">
        <f t="shared" si="0"/>
        <v>4</v>
      </c>
      <c r="D13" s="48" t="s">
        <v>980</v>
      </c>
      <c r="E13" s="4" t="s">
        <v>101</v>
      </c>
      <c r="F13" s="35" t="s">
        <v>0</v>
      </c>
      <c r="G13" s="27"/>
    </row>
    <row r="14" spans="1:7" ht="21" thickTop="1" thickBot="1" x14ac:dyDescent="0.45">
      <c r="B14" s="167">
        <f t="shared" si="0"/>
        <v>5</v>
      </c>
      <c r="D14" s="48" t="s">
        <v>981</v>
      </c>
      <c r="E14" s="4" t="s">
        <v>101</v>
      </c>
      <c r="F14" s="35" t="s">
        <v>0</v>
      </c>
      <c r="G14" s="27"/>
    </row>
    <row r="15" spans="1:7" ht="33.5" customHeight="1" thickTop="1" thickBot="1" x14ac:dyDescent="0.45">
      <c r="B15" s="167">
        <f t="shared" si="0"/>
        <v>6</v>
      </c>
      <c r="D15" s="48" t="s">
        <v>982</v>
      </c>
      <c r="E15" s="4" t="s">
        <v>101</v>
      </c>
      <c r="F15" s="35" t="s">
        <v>0</v>
      </c>
      <c r="G15" s="27"/>
    </row>
    <row r="16" spans="1:7" ht="26.25" thickTop="1" thickBot="1" x14ac:dyDescent="0.45">
      <c r="B16" s="167">
        <f t="shared" si="0"/>
        <v>7</v>
      </c>
      <c r="D16" s="48" t="s">
        <v>433</v>
      </c>
      <c r="E16" s="4" t="s">
        <v>101</v>
      </c>
      <c r="F16" s="35" t="s">
        <v>0</v>
      </c>
      <c r="G16" s="27"/>
    </row>
    <row r="17" spans="1:7" ht="21" thickTop="1" thickBot="1" x14ac:dyDescent="0.45">
      <c r="B17" s="167">
        <f t="shared" si="0"/>
        <v>8</v>
      </c>
      <c r="D17" s="48" t="s">
        <v>983</v>
      </c>
      <c r="E17" s="4" t="s">
        <v>101</v>
      </c>
      <c r="F17" s="35" t="s">
        <v>0</v>
      </c>
      <c r="G17" s="27"/>
    </row>
    <row r="18" spans="1:7" ht="15.75" thickTop="1" thickBot="1" x14ac:dyDescent="0.45">
      <c r="B18" s="167"/>
      <c r="D18" s="6" t="s">
        <v>191</v>
      </c>
      <c r="E18" s="7" t="s">
        <v>20</v>
      </c>
      <c r="F18" s="8" t="s">
        <v>21</v>
      </c>
      <c r="G18" s="8" t="s">
        <v>5</v>
      </c>
    </row>
    <row r="19" spans="1:7" ht="66.5" customHeight="1" thickTop="1" thickBot="1" x14ac:dyDescent="0.45">
      <c r="B19" s="167">
        <f>B17+1</f>
        <v>9</v>
      </c>
      <c r="D19" s="51" t="s">
        <v>984</v>
      </c>
      <c r="E19" s="4" t="s">
        <v>101</v>
      </c>
      <c r="F19" s="35"/>
      <c r="G19" s="27"/>
    </row>
    <row r="20" spans="1:7" ht="74.55" customHeight="1" thickTop="1" thickBot="1" x14ac:dyDescent="0.45">
      <c r="B20" s="167">
        <f>B19+1</f>
        <v>10</v>
      </c>
      <c r="D20" s="51" t="s">
        <v>1180</v>
      </c>
      <c r="E20" s="4" t="s">
        <v>101</v>
      </c>
      <c r="F20" s="35"/>
      <c r="G20" s="27"/>
    </row>
    <row r="21" spans="1:7" ht="31.05" customHeight="1" thickTop="1" thickBot="1" x14ac:dyDescent="0.45">
      <c r="B21" s="167">
        <f t="shared" ref="B21:B30" si="1">B20+1</f>
        <v>11</v>
      </c>
      <c r="D21" s="51" t="s">
        <v>1179</v>
      </c>
      <c r="E21" s="4" t="s">
        <v>101</v>
      </c>
      <c r="F21" s="35"/>
      <c r="G21" s="27"/>
    </row>
    <row r="22" spans="1:7" ht="66.5" customHeight="1" thickTop="1" thickBot="1" x14ac:dyDescent="0.45">
      <c r="B22" s="167">
        <f t="shared" si="1"/>
        <v>12</v>
      </c>
      <c r="D22" s="51" t="s">
        <v>1234</v>
      </c>
      <c r="E22" s="4" t="s">
        <v>101</v>
      </c>
      <c r="F22" s="35"/>
      <c r="G22" s="27"/>
    </row>
    <row r="23" spans="1:7" ht="34.049999999999997" customHeight="1" thickTop="1" thickBot="1" x14ac:dyDescent="0.45">
      <c r="B23" s="167">
        <f t="shared" si="1"/>
        <v>13</v>
      </c>
      <c r="D23" s="51" t="s">
        <v>1222</v>
      </c>
      <c r="E23" s="4" t="s">
        <v>25</v>
      </c>
      <c r="F23" s="27"/>
      <c r="G23" s="27"/>
    </row>
    <row r="24" spans="1:7" ht="30.5" customHeight="1" thickTop="1" thickBot="1" x14ac:dyDescent="0.45">
      <c r="B24" s="167">
        <f t="shared" si="1"/>
        <v>14</v>
      </c>
      <c r="D24" s="51" t="s">
        <v>985</v>
      </c>
      <c r="E24" s="4" t="s">
        <v>101</v>
      </c>
      <c r="F24" s="35"/>
      <c r="G24" s="27"/>
    </row>
    <row r="25" spans="1:7" ht="33" customHeight="1" thickTop="1" thickBot="1" x14ac:dyDescent="0.45">
      <c r="B25" s="167">
        <f t="shared" si="1"/>
        <v>15</v>
      </c>
      <c r="D25" s="51" t="s">
        <v>1182</v>
      </c>
      <c r="E25" s="4" t="s">
        <v>101</v>
      </c>
      <c r="F25" s="35"/>
      <c r="G25" s="27"/>
    </row>
    <row r="26" spans="1:7" ht="17.55" customHeight="1" thickTop="1" thickBot="1" x14ac:dyDescent="0.45">
      <c r="B26" s="167">
        <f t="shared" si="1"/>
        <v>16</v>
      </c>
      <c r="D26" s="51" t="s">
        <v>986</v>
      </c>
      <c r="E26" s="4" t="s">
        <v>101</v>
      </c>
      <c r="F26" s="35"/>
      <c r="G26" s="27"/>
    </row>
    <row r="27" spans="1:7" ht="27" customHeight="1" thickTop="1" thickBot="1" x14ac:dyDescent="0.45">
      <c r="B27" s="167">
        <f t="shared" si="1"/>
        <v>17</v>
      </c>
      <c r="D27" s="51" t="s">
        <v>1228</v>
      </c>
      <c r="E27" s="4" t="s">
        <v>25</v>
      </c>
      <c r="F27" s="27"/>
      <c r="G27" s="27"/>
    </row>
    <row r="28" spans="1:7" ht="27" customHeight="1" thickTop="1" thickBot="1" x14ac:dyDescent="0.45">
      <c r="B28" s="167">
        <f t="shared" si="1"/>
        <v>18</v>
      </c>
      <c r="D28" s="51" t="s">
        <v>1242</v>
      </c>
      <c r="E28" s="4" t="s">
        <v>25</v>
      </c>
      <c r="F28" s="27"/>
      <c r="G28" s="27"/>
    </row>
    <row r="29" spans="1:7" ht="31.05" customHeight="1" thickTop="1" thickBot="1" x14ac:dyDescent="0.45">
      <c r="B29" s="167">
        <f>B28+1</f>
        <v>19</v>
      </c>
      <c r="D29" s="51" t="s">
        <v>1183</v>
      </c>
      <c r="E29" s="4" t="s">
        <v>25</v>
      </c>
      <c r="F29" s="27"/>
      <c r="G29" s="27"/>
    </row>
    <row r="30" spans="1:7" ht="42" customHeight="1" thickTop="1" thickBot="1" x14ac:dyDescent="0.45">
      <c r="B30" s="167">
        <f t="shared" si="1"/>
        <v>20</v>
      </c>
      <c r="D30" s="51" t="s">
        <v>987</v>
      </c>
      <c r="E30" s="3"/>
      <c r="F30" s="3"/>
      <c r="G30" s="5"/>
    </row>
    <row r="31" spans="1:7" ht="26.25" thickTop="1" thickBot="1" x14ac:dyDescent="0.45">
      <c r="A31" s="155"/>
      <c r="B31" s="167" t="s">
        <v>683</v>
      </c>
      <c r="D31" s="51" t="s">
        <v>988</v>
      </c>
      <c r="E31" s="4" t="s">
        <v>101</v>
      </c>
      <c r="F31" s="35"/>
      <c r="G31" s="27"/>
    </row>
    <row r="32" spans="1:7" ht="39" thickTop="1" thickBot="1" x14ac:dyDescent="0.45">
      <c r="B32" s="167" t="s">
        <v>684</v>
      </c>
      <c r="D32" s="51" t="s">
        <v>989</v>
      </c>
      <c r="E32" s="4" t="s">
        <v>101</v>
      </c>
      <c r="F32" s="35"/>
      <c r="G32" s="27"/>
    </row>
    <row r="33" spans="2:7" ht="26.25" thickTop="1" thickBot="1" x14ac:dyDescent="0.45">
      <c r="B33" s="167" t="s">
        <v>685</v>
      </c>
      <c r="D33" s="51" t="s">
        <v>990</v>
      </c>
      <c r="E33" s="4" t="s">
        <v>101</v>
      </c>
      <c r="F33" s="35"/>
      <c r="G33" s="27"/>
    </row>
    <row r="34" spans="2:7" ht="21" thickTop="1" thickBot="1" x14ac:dyDescent="0.45">
      <c r="B34" s="167" t="s">
        <v>686</v>
      </c>
      <c r="D34" s="51" t="s">
        <v>620</v>
      </c>
      <c r="E34" s="4" t="s">
        <v>101</v>
      </c>
      <c r="F34" s="35"/>
      <c r="G34" s="27"/>
    </row>
    <row r="35" spans="2:7" ht="26.25" thickTop="1" thickBot="1" x14ac:dyDescent="0.45">
      <c r="B35" s="167" t="s">
        <v>687</v>
      </c>
      <c r="D35" s="51" t="s">
        <v>991</v>
      </c>
      <c r="E35" s="4" t="s">
        <v>101</v>
      </c>
      <c r="F35" s="35" t="s">
        <v>0</v>
      </c>
      <c r="G35" s="27"/>
    </row>
    <row r="36" spans="2:7" ht="120.6" customHeight="1" thickTop="1" thickBot="1" x14ac:dyDescent="0.45">
      <c r="B36" s="167" t="s">
        <v>688</v>
      </c>
      <c r="D36" s="51" t="s">
        <v>992</v>
      </c>
      <c r="E36" s="4" t="s">
        <v>101</v>
      </c>
      <c r="F36" s="35" t="s">
        <v>0</v>
      </c>
      <c r="G36" s="27"/>
    </row>
    <row r="37" spans="2:7" ht="26.25" thickTop="1" thickBot="1" x14ac:dyDescent="0.45">
      <c r="B37" s="167" t="s">
        <v>689</v>
      </c>
      <c r="D37" s="165" t="s">
        <v>344</v>
      </c>
      <c r="E37" s="4" t="s">
        <v>173</v>
      </c>
      <c r="F37" s="35"/>
      <c r="G37" s="27"/>
    </row>
    <row r="38" spans="2:7" ht="13.9" thickTop="1" thickBot="1" x14ac:dyDescent="0.45">
      <c r="B38" s="167" t="s">
        <v>690</v>
      </c>
      <c r="D38" s="166" t="s">
        <v>329</v>
      </c>
      <c r="E38" s="4" t="s">
        <v>173</v>
      </c>
      <c r="F38" s="27"/>
      <c r="G38" s="27"/>
    </row>
    <row r="39" spans="2:7" ht="13.9" thickTop="1" thickBot="1" x14ac:dyDescent="0.45">
      <c r="B39" s="167" t="s">
        <v>691</v>
      </c>
      <c r="D39" s="166" t="s">
        <v>226</v>
      </c>
      <c r="E39" s="4" t="s">
        <v>173</v>
      </c>
      <c r="F39" s="27"/>
      <c r="G39" s="27"/>
    </row>
    <row r="40" spans="2:7" ht="26.25" thickTop="1" thickBot="1" x14ac:dyDescent="0.45">
      <c r="B40" s="167" t="s">
        <v>692</v>
      </c>
      <c r="D40" s="48" t="s">
        <v>621</v>
      </c>
      <c r="E40" s="4" t="s">
        <v>25</v>
      </c>
      <c r="F40" s="27"/>
      <c r="G40" s="27"/>
    </row>
    <row r="41" spans="2:7" ht="15.75" thickTop="1" thickBot="1" x14ac:dyDescent="0.45">
      <c r="B41" s="167"/>
      <c r="D41" s="6" t="s">
        <v>26</v>
      </c>
      <c r="E41" s="7" t="s">
        <v>20</v>
      </c>
      <c r="F41" s="8" t="s">
        <v>21</v>
      </c>
      <c r="G41" s="8" t="s">
        <v>5</v>
      </c>
    </row>
    <row r="42" spans="2:7" ht="108" customHeight="1" thickTop="1" thickBot="1" x14ac:dyDescent="0.45">
      <c r="B42" s="167">
        <f>B30+1</f>
        <v>21</v>
      </c>
      <c r="D42" s="46" t="s">
        <v>1254</v>
      </c>
      <c r="E42" s="4" t="s">
        <v>101</v>
      </c>
      <c r="F42" s="35" t="s">
        <v>0</v>
      </c>
      <c r="G42" s="27"/>
    </row>
    <row r="43" spans="2:7" ht="43.05" customHeight="1" thickTop="1" thickBot="1" x14ac:dyDescent="0.45">
      <c r="B43" s="167">
        <f>B42+1</f>
        <v>22</v>
      </c>
      <c r="D43" s="46" t="s">
        <v>1184</v>
      </c>
      <c r="E43" s="4" t="s">
        <v>101</v>
      </c>
      <c r="F43" s="35" t="s">
        <v>0</v>
      </c>
      <c r="G43" s="27"/>
    </row>
    <row r="44" spans="2:7" ht="43.05" customHeight="1" thickTop="1" thickBot="1" x14ac:dyDescent="0.45">
      <c r="B44" s="167">
        <f t="shared" ref="B44:B47" si="2">B43+1</f>
        <v>23</v>
      </c>
      <c r="D44" s="46" t="s">
        <v>1224</v>
      </c>
      <c r="E44" s="4" t="s">
        <v>25</v>
      </c>
      <c r="F44" s="27"/>
      <c r="G44" s="27"/>
    </row>
    <row r="45" spans="2:7" ht="38.549999999999997" customHeight="1" thickTop="1" thickBot="1" x14ac:dyDescent="0.45">
      <c r="B45" s="167">
        <f t="shared" si="2"/>
        <v>24</v>
      </c>
      <c r="D45" s="46" t="s">
        <v>1200</v>
      </c>
      <c r="E45" s="4" t="s">
        <v>101</v>
      </c>
      <c r="F45" s="35" t="s">
        <v>0</v>
      </c>
      <c r="G45" s="27"/>
    </row>
    <row r="46" spans="2:7" ht="34.5" customHeight="1" thickTop="1" thickBot="1" x14ac:dyDescent="0.45">
      <c r="B46" s="167">
        <f t="shared" si="2"/>
        <v>25</v>
      </c>
      <c r="D46" s="46" t="s">
        <v>1223</v>
      </c>
      <c r="E46" s="4" t="s">
        <v>25</v>
      </c>
      <c r="F46" s="27"/>
      <c r="G46" s="27"/>
    </row>
    <row r="47" spans="2:7" ht="68" customHeight="1" thickTop="1" thickBot="1" x14ac:dyDescent="0.45">
      <c r="B47" s="167">
        <f t="shared" si="2"/>
        <v>26</v>
      </c>
      <c r="D47" s="46" t="s">
        <v>1171</v>
      </c>
      <c r="E47" s="4" t="s">
        <v>101</v>
      </c>
      <c r="F47" s="35" t="s">
        <v>0</v>
      </c>
      <c r="G47" s="27"/>
    </row>
    <row r="48" spans="2:7" ht="30" customHeight="1" thickTop="1" thickBot="1" x14ac:dyDescent="0.45">
      <c r="B48" s="167">
        <f t="shared" ref="B48:B54" si="3">B47+1</f>
        <v>27</v>
      </c>
      <c r="D48" s="46" t="s">
        <v>1168</v>
      </c>
      <c r="E48" s="4" t="s">
        <v>101</v>
      </c>
      <c r="F48" s="35" t="s">
        <v>0</v>
      </c>
      <c r="G48" s="27"/>
    </row>
    <row r="49" spans="2:7" ht="39.5" customHeight="1" thickTop="1" thickBot="1" x14ac:dyDescent="0.45">
      <c r="B49" s="167">
        <f t="shared" si="3"/>
        <v>28</v>
      </c>
      <c r="D49" s="46" t="s">
        <v>873</v>
      </c>
      <c r="E49" s="4" t="s">
        <v>101</v>
      </c>
      <c r="F49" s="35" t="s">
        <v>0</v>
      </c>
      <c r="G49" s="27"/>
    </row>
    <row r="50" spans="2:7" ht="51.75" thickTop="1" thickBot="1" x14ac:dyDescent="0.45">
      <c r="B50" s="167">
        <f t="shared" si="3"/>
        <v>29</v>
      </c>
      <c r="D50" s="46" t="s">
        <v>993</v>
      </c>
      <c r="E50" s="4" t="s">
        <v>101</v>
      </c>
      <c r="F50" s="35" t="s">
        <v>0</v>
      </c>
      <c r="G50" s="27"/>
    </row>
    <row r="51" spans="2:7" ht="75" customHeight="1" thickTop="1" thickBot="1" x14ac:dyDescent="0.45">
      <c r="B51" s="167">
        <f t="shared" si="3"/>
        <v>30</v>
      </c>
      <c r="D51" s="46" t="s">
        <v>994</v>
      </c>
      <c r="E51" s="4" t="s">
        <v>101</v>
      </c>
      <c r="F51" s="35" t="s">
        <v>0</v>
      </c>
      <c r="G51" s="27"/>
    </row>
    <row r="52" spans="2:7" ht="26.25" thickTop="1" thickBot="1" x14ac:dyDescent="0.45">
      <c r="B52" s="167">
        <f t="shared" si="3"/>
        <v>31</v>
      </c>
      <c r="D52" s="46" t="s">
        <v>995</v>
      </c>
      <c r="E52" s="4" t="s">
        <v>101</v>
      </c>
      <c r="F52" s="35" t="s">
        <v>0</v>
      </c>
      <c r="G52" s="27"/>
    </row>
    <row r="53" spans="2:7" ht="26.25" thickTop="1" thickBot="1" x14ac:dyDescent="0.45">
      <c r="B53" s="167">
        <f t="shared" si="3"/>
        <v>32</v>
      </c>
      <c r="D53" s="46" t="s">
        <v>996</v>
      </c>
      <c r="E53" s="4" t="s">
        <v>101</v>
      </c>
      <c r="F53" s="35" t="s">
        <v>0</v>
      </c>
      <c r="G53" s="27"/>
    </row>
    <row r="54" spans="2:7" ht="13.9" thickTop="1" thickBot="1" x14ac:dyDescent="0.45">
      <c r="B54" s="167">
        <f t="shared" si="3"/>
        <v>33</v>
      </c>
      <c r="D54" s="48" t="s">
        <v>1167</v>
      </c>
      <c r="E54" s="4" t="s">
        <v>22</v>
      </c>
      <c r="F54" s="35"/>
      <c r="G54" s="27"/>
    </row>
    <row r="55" spans="2:7" ht="15.75" thickTop="1" thickBot="1" x14ac:dyDescent="0.45">
      <c r="B55" s="167"/>
      <c r="D55" s="6" t="s">
        <v>27</v>
      </c>
      <c r="E55" s="7" t="s">
        <v>20</v>
      </c>
      <c r="F55" s="8" t="s">
        <v>21</v>
      </c>
      <c r="G55" s="8" t="s">
        <v>5</v>
      </c>
    </row>
    <row r="56" spans="2:7" ht="21" thickTop="1" thickBot="1" x14ac:dyDescent="0.45">
      <c r="B56" s="167">
        <f>B54+1</f>
        <v>34</v>
      </c>
      <c r="D56" s="46" t="s">
        <v>997</v>
      </c>
      <c r="E56" s="4" t="s">
        <v>101</v>
      </c>
      <c r="F56" s="35" t="s">
        <v>0</v>
      </c>
      <c r="G56" s="27"/>
    </row>
    <row r="57" spans="2:7" ht="21" thickTop="1" thickBot="1" x14ac:dyDescent="0.45">
      <c r="B57" s="167">
        <f t="shared" ref="B57:B65" si="4">B56+1</f>
        <v>35</v>
      </c>
      <c r="D57" s="46" t="s">
        <v>325</v>
      </c>
      <c r="E57" s="4" t="s">
        <v>101</v>
      </c>
      <c r="F57" s="35" t="s">
        <v>0</v>
      </c>
      <c r="G57" s="27"/>
    </row>
    <row r="58" spans="2:7" ht="21" thickTop="1" thickBot="1" x14ac:dyDescent="0.45">
      <c r="B58" s="167">
        <f t="shared" si="4"/>
        <v>36</v>
      </c>
      <c r="D58" s="46" t="s">
        <v>998</v>
      </c>
      <c r="E58" s="4" t="s">
        <v>101</v>
      </c>
      <c r="F58" s="35"/>
      <c r="G58" s="27"/>
    </row>
    <row r="59" spans="2:7" ht="39" thickTop="1" thickBot="1" x14ac:dyDescent="0.45">
      <c r="B59" s="167">
        <f t="shared" si="4"/>
        <v>37</v>
      </c>
      <c r="D59" s="46" t="s">
        <v>999</v>
      </c>
      <c r="E59" s="4" t="s">
        <v>101</v>
      </c>
      <c r="F59" s="35" t="s">
        <v>0</v>
      </c>
      <c r="G59" s="27"/>
    </row>
    <row r="60" spans="2:7" ht="39" thickTop="1" thickBot="1" x14ac:dyDescent="0.45">
      <c r="B60" s="167">
        <f t="shared" si="4"/>
        <v>38</v>
      </c>
      <c r="D60" s="46" t="s">
        <v>1000</v>
      </c>
      <c r="E60" s="4" t="s">
        <v>101</v>
      </c>
      <c r="F60" s="35"/>
      <c r="G60" s="27"/>
    </row>
    <row r="61" spans="2:7" ht="21" thickTop="1" thickBot="1" x14ac:dyDescent="0.45">
      <c r="B61" s="167">
        <f t="shared" si="4"/>
        <v>39</v>
      </c>
      <c r="D61" s="46" t="s">
        <v>28</v>
      </c>
      <c r="E61" s="4" t="s">
        <v>101</v>
      </c>
      <c r="F61" s="35" t="s">
        <v>0</v>
      </c>
      <c r="G61" s="27"/>
    </row>
    <row r="62" spans="2:7" ht="26.25" thickTop="1" thickBot="1" x14ac:dyDescent="0.45">
      <c r="B62" s="167">
        <f t="shared" si="4"/>
        <v>40</v>
      </c>
      <c r="D62" s="46" t="s">
        <v>622</v>
      </c>
      <c r="E62" s="4" t="s">
        <v>101</v>
      </c>
      <c r="F62" s="35" t="s">
        <v>0</v>
      </c>
      <c r="G62" s="27"/>
    </row>
    <row r="63" spans="2:7" ht="39" thickTop="1" thickBot="1" x14ac:dyDescent="0.45">
      <c r="B63" s="167">
        <f t="shared" si="4"/>
        <v>41</v>
      </c>
      <c r="D63" s="46" t="s">
        <v>1001</v>
      </c>
      <c r="E63" s="4" t="s">
        <v>101</v>
      </c>
      <c r="F63" s="35" t="s">
        <v>0</v>
      </c>
      <c r="G63" s="27"/>
    </row>
    <row r="64" spans="2:7" ht="26.25" thickTop="1" thickBot="1" x14ac:dyDescent="0.45">
      <c r="B64" s="167">
        <f t="shared" si="4"/>
        <v>42</v>
      </c>
      <c r="D64" s="46" t="s">
        <v>1002</v>
      </c>
      <c r="E64" s="4" t="s">
        <v>101</v>
      </c>
      <c r="F64" s="35" t="s">
        <v>0</v>
      </c>
      <c r="G64" s="27"/>
    </row>
    <row r="65" spans="2:7" ht="71.45" customHeight="1" thickTop="1" thickBot="1" x14ac:dyDescent="0.45">
      <c r="B65" s="167">
        <f t="shared" si="4"/>
        <v>43</v>
      </c>
      <c r="D65" s="46" t="s">
        <v>1003</v>
      </c>
      <c r="E65" s="4" t="s">
        <v>101</v>
      </c>
      <c r="F65" s="35" t="s">
        <v>0</v>
      </c>
      <c r="G65" s="27"/>
    </row>
    <row r="66" spans="2:7" ht="15.75" thickTop="1" thickBot="1" x14ac:dyDescent="0.45">
      <c r="B66" s="167"/>
      <c r="D66" s="6" t="s">
        <v>29</v>
      </c>
      <c r="E66" s="7" t="s">
        <v>20</v>
      </c>
      <c r="F66" s="8" t="s">
        <v>21</v>
      </c>
      <c r="G66" s="8" t="s">
        <v>5</v>
      </c>
    </row>
    <row r="67" spans="2:7" ht="61.05" customHeight="1" thickTop="1" thickBot="1" x14ac:dyDescent="0.45">
      <c r="B67" s="167">
        <f>B65+1</f>
        <v>44</v>
      </c>
      <c r="D67" s="46" t="s">
        <v>872</v>
      </c>
      <c r="E67" s="4" t="s">
        <v>101</v>
      </c>
      <c r="F67" s="35" t="s">
        <v>0</v>
      </c>
      <c r="G67" s="27"/>
    </row>
    <row r="68" spans="2:7" ht="21" thickTop="1" thickBot="1" x14ac:dyDescent="0.45">
      <c r="B68" s="167">
        <f>B67+1</f>
        <v>45</v>
      </c>
      <c r="D68" s="46" t="s">
        <v>590</v>
      </c>
      <c r="E68" s="4" t="s">
        <v>101</v>
      </c>
      <c r="F68" s="35" t="s">
        <v>0</v>
      </c>
      <c r="G68" s="27"/>
    </row>
    <row r="69" spans="2:7" ht="39" thickTop="1" thickBot="1" x14ac:dyDescent="0.45">
      <c r="B69" s="167">
        <f>B68+1</f>
        <v>46</v>
      </c>
      <c r="D69" s="46" t="s">
        <v>1004</v>
      </c>
      <c r="E69" s="4" t="s">
        <v>101</v>
      </c>
      <c r="F69" s="35" t="s">
        <v>0</v>
      </c>
      <c r="G69" s="27"/>
    </row>
    <row r="70" spans="2:7" ht="26.25" thickTop="1" thickBot="1" x14ac:dyDescent="0.45">
      <c r="B70" s="167">
        <f t="shared" ref="B70:B73" si="5">B69+1</f>
        <v>47</v>
      </c>
      <c r="D70" s="46" t="s">
        <v>870</v>
      </c>
      <c r="E70" s="4" t="s">
        <v>101</v>
      </c>
      <c r="F70" s="35" t="s">
        <v>0</v>
      </c>
      <c r="G70" s="27"/>
    </row>
    <row r="71" spans="2:7" ht="51.75" thickTop="1" thickBot="1" x14ac:dyDescent="0.45">
      <c r="B71" s="167">
        <f t="shared" si="5"/>
        <v>48</v>
      </c>
      <c r="D71" s="46" t="s">
        <v>871</v>
      </c>
      <c r="E71" s="4" t="s">
        <v>101</v>
      </c>
      <c r="F71" s="35" t="s">
        <v>0</v>
      </c>
      <c r="G71" s="27"/>
    </row>
    <row r="72" spans="2:7" ht="21" thickTop="1" thickBot="1" x14ac:dyDescent="0.45">
      <c r="B72" s="167">
        <f t="shared" si="5"/>
        <v>49</v>
      </c>
      <c r="D72" s="46" t="s">
        <v>869</v>
      </c>
      <c r="E72" s="4" t="s">
        <v>101</v>
      </c>
      <c r="F72" s="35" t="s">
        <v>0</v>
      </c>
      <c r="G72" s="27"/>
    </row>
    <row r="73" spans="2:7" ht="35.549999999999997" customHeight="1" thickTop="1" thickBot="1" x14ac:dyDescent="0.45">
      <c r="B73" s="167">
        <f t="shared" si="5"/>
        <v>50</v>
      </c>
      <c r="D73" s="46" t="s">
        <v>1005</v>
      </c>
      <c r="E73" s="4" t="s">
        <v>101</v>
      </c>
      <c r="F73" s="35"/>
      <c r="G73" s="27"/>
    </row>
    <row r="74" spans="2:7" ht="26.25" thickTop="1" thickBot="1" x14ac:dyDescent="0.45">
      <c r="B74" s="167">
        <f>B73+1</f>
        <v>51</v>
      </c>
      <c r="D74" s="46" t="s">
        <v>1006</v>
      </c>
      <c r="E74" s="4" t="s">
        <v>101</v>
      </c>
      <c r="F74" s="35" t="s">
        <v>0</v>
      </c>
      <c r="G74" s="27"/>
    </row>
    <row r="75" spans="2:7" ht="26.25" thickTop="1" thickBot="1" x14ac:dyDescent="0.45">
      <c r="B75" s="167">
        <f>B74+1</f>
        <v>52</v>
      </c>
      <c r="D75" s="46" t="s">
        <v>111</v>
      </c>
      <c r="E75" s="4" t="s">
        <v>101</v>
      </c>
      <c r="F75" s="35" t="s">
        <v>0</v>
      </c>
      <c r="G75" s="27"/>
    </row>
    <row r="76" spans="2:7" ht="113" customHeight="1" thickTop="1" thickBot="1" x14ac:dyDescent="0.45">
      <c r="B76" s="167">
        <f>B75+1</f>
        <v>53</v>
      </c>
      <c r="D76" s="46" t="s">
        <v>1007</v>
      </c>
      <c r="E76" s="4" t="s">
        <v>101</v>
      </c>
      <c r="F76" s="35" t="s">
        <v>0</v>
      </c>
      <c r="G76" s="27"/>
    </row>
    <row r="77" spans="2:7" ht="15.75" thickTop="1" thickBot="1" x14ac:dyDescent="0.45">
      <c r="B77" s="167"/>
      <c r="D77" s="6" t="s">
        <v>112</v>
      </c>
      <c r="E77" s="7" t="s">
        <v>20</v>
      </c>
      <c r="F77" s="8" t="s">
        <v>21</v>
      </c>
      <c r="G77" s="8" t="s">
        <v>5</v>
      </c>
    </row>
    <row r="78" spans="2:7" ht="64.5" thickTop="1" thickBot="1" x14ac:dyDescent="0.45">
      <c r="B78" s="167">
        <f>B76+1</f>
        <v>54</v>
      </c>
      <c r="D78" s="46" t="s">
        <v>1008</v>
      </c>
      <c r="E78" s="4" t="s">
        <v>101</v>
      </c>
      <c r="F78" s="35" t="s">
        <v>0</v>
      </c>
      <c r="G78" s="27"/>
    </row>
    <row r="79" spans="2:7" ht="26.25" thickTop="1" thickBot="1" x14ac:dyDescent="0.45">
      <c r="B79" s="167">
        <f t="shared" ref="B79:B89" si="6">B78+1</f>
        <v>55</v>
      </c>
      <c r="D79" s="46" t="s">
        <v>377</v>
      </c>
      <c r="E79" s="4" t="s">
        <v>101</v>
      </c>
      <c r="F79" s="35" t="s">
        <v>0</v>
      </c>
      <c r="G79" s="27"/>
    </row>
    <row r="80" spans="2:7" ht="26.25" thickTop="1" thickBot="1" x14ac:dyDescent="0.45">
      <c r="B80" s="167">
        <f t="shared" si="6"/>
        <v>56</v>
      </c>
      <c r="D80" s="46" t="s">
        <v>1009</v>
      </c>
      <c r="E80" s="4" t="s">
        <v>101</v>
      </c>
      <c r="F80" s="35" t="s">
        <v>0</v>
      </c>
      <c r="G80" s="27"/>
    </row>
    <row r="81" spans="2:7" ht="21" thickTop="1" thickBot="1" x14ac:dyDescent="0.45">
      <c r="B81" s="167">
        <f t="shared" si="6"/>
        <v>57</v>
      </c>
      <c r="D81" s="46" t="s">
        <v>1010</v>
      </c>
      <c r="E81" s="4" t="s">
        <v>101</v>
      </c>
      <c r="F81" s="35" t="s">
        <v>0</v>
      </c>
      <c r="G81" s="27"/>
    </row>
    <row r="82" spans="2:7" ht="39" thickTop="1" thickBot="1" x14ac:dyDescent="0.45">
      <c r="B82" s="167">
        <f t="shared" si="6"/>
        <v>58</v>
      </c>
      <c r="D82" s="46" t="s">
        <v>1011</v>
      </c>
      <c r="E82" s="4" t="s">
        <v>101</v>
      </c>
      <c r="F82" s="35" t="s">
        <v>0</v>
      </c>
      <c r="G82" s="27"/>
    </row>
    <row r="83" spans="2:7" ht="39" thickTop="1" thickBot="1" x14ac:dyDescent="0.45">
      <c r="B83" s="167">
        <f t="shared" si="6"/>
        <v>59</v>
      </c>
      <c r="D83" s="46" t="s">
        <v>1012</v>
      </c>
      <c r="E83" s="4" t="s">
        <v>101</v>
      </c>
      <c r="F83" s="35" t="s">
        <v>0</v>
      </c>
      <c r="G83" s="27"/>
    </row>
    <row r="84" spans="2:7" ht="21" thickTop="1" thickBot="1" x14ac:dyDescent="0.45">
      <c r="B84" s="167">
        <f t="shared" si="6"/>
        <v>60</v>
      </c>
      <c r="D84" s="46" t="s">
        <v>1013</v>
      </c>
      <c r="E84" s="4" t="s">
        <v>101</v>
      </c>
      <c r="F84" s="35" t="s">
        <v>0</v>
      </c>
      <c r="G84" s="27"/>
    </row>
    <row r="85" spans="2:7" ht="21" thickTop="1" thickBot="1" x14ac:dyDescent="0.45">
      <c r="B85" s="167">
        <f t="shared" si="6"/>
        <v>61</v>
      </c>
      <c r="D85" s="46" t="s">
        <v>1014</v>
      </c>
      <c r="E85" s="4" t="s">
        <v>101</v>
      </c>
      <c r="F85" s="35" t="s">
        <v>0</v>
      </c>
      <c r="G85" s="27"/>
    </row>
    <row r="86" spans="2:7" ht="64.5" thickTop="1" thickBot="1" x14ac:dyDescent="0.45">
      <c r="B86" s="167">
        <f t="shared" si="6"/>
        <v>62</v>
      </c>
      <c r="D86" s="46" t="s">
        <v>623</v>
      </c>
      <c r="E86" s="4" t="s">
        <v>101</v>
      </c>
      <c r="F86" s="35"/>
      <c r="G86" s="27"/>
    </row>
    <row r="87" spans="2:7" ht="21" thickTop="1" thickBot="1" x14ac:dyDescent="0.45">
      <c r="B87" s="167">
        <f t="shared" si="6"/>
        <v>63</v>
      </c>
      <c r="D87" s="46" t="s">
        <v>378</v>
      </c>
      <c r="E87" s="4" t="s">
        <v>101</v>
      </c>
      <c r="F87" s="35"/>
      <c r="G87" s="27"/>
    </row>
    <row r="88" spans="2:7" ht="26.25" thickTop="1" thickBot="1" x14ac:dyDescent="0.45">
      <c r="B88" s="167">
        <f t="shared" si="6"/>
        <v>64</v>
      </c>
      <c r="D88" s="46" t="s">
        <v>1015</v>
      </c>
      <c r="E88" s="4" t="s">
        <v>101</v>
      </c>
      <c r="F88" s="35"/>
      <c r="G88" s="27"/>
    </row>
    <row r="89" spans="2:7" ht="21" thickTop="1" thickBot="1" x14ac:dyDescent="0.45">
      <c r="B89" s="167">
        <f t="shared" si="6"/>
        <v>65</v>
      </c>
      <c r="D89" s="46" t="s">
        <v>1016</v>
      </c>
      <c r="E89" s="4" t="s">
        <v>101</v>
      </c>
      <c r="F89" s="35"/>
      <c r="G89" s="27"/>
    </row>
    <row r="90" spans="2:7" ht="21" thickTop="1" thickBot="1" x14ac:dyDescent="0.45">
      <c r="B90" s="167"/>
      <c r="D90" s="46" t="s">
        <v>1017</v>
      </c>
      <c r="E90" s="4" t="s">
        <v>101</v>
      </c>
      <c r="F90" s="35"/>
      <c r="G90" s="27"/>
    </row>
    <row r="91" spans="2:7" ht="39" thickTop="1" thickBot="1" x14ac:dyDescent="0.45">
      <c r="B91" s="167">
        <f>B89+1</f>
        <v>66</v>
      </c>
      <c r="D91" s="46" t="s">
        <v>593</v>
      </c>
      <c r="E91" s="4" t="s">
        <v>101</v>
      </c>
      <c r="F91" s="35" t="s">
        <v>0</v>
      </c>
      <c r="G91" s="27"/>
    </row>
    <row r="92" spans="2:7" ht="36" customHeight="1" thickTop="1" thickBot="1" x14ac:dyDescent="0.45">
      <c r="B92" s="167">
        <f>B91+1</f>
        <v>67</v>
      </c>
      <c r="D92" s="46" t="s">
        <v>1018</v>
      </c>
      <c r="E92" s="4" t="s">
        <v>101</v>
      </c>
      <c r="F92" s="35" t="s">
        <v>0</v>
      </c>
      <c r="G92" s="27"/>
    </row>
    <row r="93" spans="2:7" ht="15.75" thickTop="1" thickBot="1" x14ac:dyDescent="0.45">
      <c r="B93" s="167"/>
      <c r="D93" s="6" t="s">
        <v>113</v>
      </c>
      <c r="E93" s="7" t="s">
        <v>20</v>
      </c>
      <c r="F93" s="8" t="s">
        <v>21</v>
      </c>
      <c r="G93" s="8" t="s">
        <v>5</v>
      </c>
    </row>
    <row r="94" spans="2:7" ht="21" thickTop="1" thickBot="1" x14ac:dyDescent="0.45">
      <c r="B94" s="167">
        <f>B92+1</f>
        <v>68</v>
      </c>
      <c r="D94" s="48" t="s">
        <v>1019</v>
      </c>
      <c r="E94" s="4" t="s">
        <v>101</v>
      </c>
      <c r="F94" s="35" t="s">
        <v>0</v>
      </c>
      <c r="G94" s="27"/>
    </row>
    <row r="95" spans="2:7" ht="39" thickTop="1" thickBot="1" x14ac:dyDescent="0.45">
      <c r="B95" s="167">
        <f>B94+1</f>
        <v>69</v>
      </c>
      <c r="D95" s="46" t="s">
        <v>1020</v>
      </c>
      <c r="E95" s="4" t="s">
        <v>101</v>
      </c>
      <c r="F95" s="35" t="s">
        <v>0</v>
      </c>
      <c r="G95" s="27"/>
    </row>
    <row r="96" spans="2:7" ht="15.75" thickTop="1" thickBot="1" x14ac:dyDescent="0.45">
      <c r="B96" s="167"/>
      <c r="D96" s="6" t="s">
        <v>227</v>
      </c>
      <c r="E96" s="7" t="s">
        <v>20</v>
      </c>
      <c r="F96" s="8" t="s">
        <v>21</v>
      </c>
      <c r="G96" s="8" t="s">
        <v>5</v>
      </c>
    </row>
    <row r="97" spans="1:7" ht="109.25" customHeight="1" thickTop="1" thickBot="1" x14ac:dyDescent="0.45">
      <c r="B97" s="167">
        <f>B95+1</f>
        <v>70</v>
      </c>
      <c r="D97" s="46" t="s">
        <v>1021</v>
      </c>
      <c r="E97" s="4" t="s">
        <v>101</v>
      </c>
      <c r="F97" s="35" t="s">
        <v>0</v>
      </c>
      <c r="G97" s="27"/>
    </row>
    <row r="98" spans="1:7" ht="39" thickTop="1" thickBot="1" x14ac:dyDescent="0.45">
      <c r="B98" s="167">
        <f>B97+1</f>
        <v>71</v>
      </c>
      <c r="D98" s="46" t="s">
        <v>1022</v>
      </c>
      <c r="E98" s="4" t="s">
        <v>101</v>
      </c>
      <c r="F98" s="35"/>
      <c r="G98" s="27"/>
    </row>
    <row r="99" spans="1:7" ht="15.75" thickTop="1" thickBot="1" x14ac:dyDescent="0.45">
      <c r="B99" s="167"/>
      <c r="D99" s="6" t="s">
        <v>228</v>
      </c>
      <c r="E99" s="7" t="s">
        <v>20</v>
      </c>
      <c r="F99" s="8" t="s">
        <v>21</v>
      </c>
      <c r="G99" s="8" t="s">
        <v>5</v>
      </c>
    </row>
    <row r="100" spans="1:7" ht="26.25" thickTop="1" thickBot="1" x14ac:dyDescent="0.45">
      <c r="B100" s="167">
        <f>B98+1</f>
        <v>72</v>
      </c>
      <c r="D100" s="48" t="s">
        <v>1023</v>
      </c>
      <c r="E100" s="4" t="s">
        <v>101</v>
      </c>
      <c r="F100" s="35" t="s">
        <v>0</v>
      </c>
      <c r="G100" s="27"/>
    </row>
    <row r="101" spans="1:7" ht="26.25" thickTop="1" thickBot="1" x14ac:dyDescent="0.45">
      <c r="B101" s="167">
        <f>B100+1</f>
        <v>73</v>
      </c>
      <c r="D101" s="48" t="s">
        <v>1024</v>
      </c>
      <c r="E101" s="4" t="s">
        <v>101</v>
      </c>
      <c r="F101" s="35"/>
      <c r="G101" s="27"/>
    </row>
    <row r="102" spans="1:7" ht="39" thickTop="1" thickBot="1" x14ac:dyDescent="0.45">
      <c r="B102" s="167">
        <f>B101+1</f>
        <v>74</v>
      </c>
      <c r="D102" s="48" t="s">
        <v>1025</v>
      </c>
      <c r="E102" s="4" t="s">
        <v>101</v>
      </c>
      <c r="F102" s="35" t="s">
        <v>0</v>
      </c>
      <c r="G102" s="27"/>
    </row>
    <row r="103" spans="1:7" ht="26.25" thickTop="1" thickBot="1" x14ac:dyDescent="0.45">
      <c r="B103" s="167">
        <f>B102+1</f>
        <v>75</v>
      </c>
      <c r="D103" s="48" t="s">
        <v>1026</v>
      </c>
      <c r="E103" s="4" t="s">
        <v>101</v>
      </c>
      <c r="F103" s="35" t="s">
        <v>0</v>
      </c>
      <c r="G103" s="27"/>
    </row>
    <row r="104" spans="1:7" ht="15.75" thickTop="1" thickBot="1" x14ac:dyDescent="0.45">
      <c r="A104" s="164"/>
      <c r="D104" s="15" t="s">
        <v>127</v>
      </c>
      <c r="E104" s="7" t="s">
        <v>20</v>
      </c>
      <c r="F104" s="8" t="s">
        <v>21</v>
      </c>
      <c r="G104" s="8" t="s">
        <v>5</v>
      </c>
    </row>
    <row r="105" spans="1:7" ht="21" thickTop="1" thickBot="1" x14ac:dyDescent="0.45">
      <c r="B105" s="167">
        <f>B103+1</f>
        <v>76</v>
      </c>
      <c r="D105" s="50" t="s">
        <v>128</v>
      </c>
      <c r="E105" s="4" t="s">
        <v>101</v>
      </c>
      <c r="F105" s="35" t="s">
        <v>0</v>
      </c>
      <c r="G105" s="27"/>
    </row>
    <row r="106" spans="1:7" ht="57" customHeight="1" thickTop="1" thickBot="1" x14ac:dyDescent="0.4">
      <c r="B106" s="167">
        <f>B105+1</f>
        <v>77</v>
      </c>
      <c r="C106" s="164" t="s">
        <v>88</v>
      </c>
      <c r="D106" s="50" t="s">
        <v>1027</v>
      </c>
      <c r="E106" s="4" t="s">
        <v>101</v>
      </c>
      <c r="F106" s="35" t="s">
        <v>0</v>
      </c>
      <c r="G106" s="27"/>
    </row>
    <row r="107" spans="1:7" ht="13.9" thickTop="1" thickBot="1" x14ac:dyDescent="0.45">
      <c r="C107" s="155" t="s">
        <v>90</v>
      </c>
      <c r="D107" s="50" t="s">
        <v>129</v>
      </c>
      <c r="E107" s="4" t="s">
        <v>25</v>
      </c>
      <c r="F107" s="27"/>
      <c r="G107" s="27"/>
    </row>
    <row r="108" spans="1:7" ht="21" thickTop="1" thickBot="1" x14ac:dyDescent="0.45">
      <c r="B108" s="167">
        <f>B106+1</f>
        <v>78</v>
      </c>
      <c r="D108" s="50" t="s">
        <v>624</v>
      </c>
      <c r="E108" s="4" t="s">
        <v>101</v>
      </c>
      <c r="F108" s="35" t="s">
        <v>0</v>
      </c>
      <c r="G108" s="27"/>
    </row>
    <row r="109" spans="1:7" ht="21" thickTop="1" thickBot="1" x14ac:dyDescent="0.45">
      <c r="B109" s="167">
        <f>B108+1</f>
        <v>79</v>
      </c>
      <c r="D109" s="50" t="s">
        <v>131</v>
      </c>
      <c r="E109" s="4" t="s">
        <v>101</v>
      </c>
      <c r="F109" s="35" t="s">
        <v>0</v>
      </c>
      <c r="G109" s="27"/>
    </row>
    <row r="110" spans="1:7" ht="21" thickTop="1" thickBot="1" x14ac:dyDescent="0.45">
      <c r="B110" s="167">
        <f>B109+1</f>
        <v>80</v>
      </c>
      <c r="D110" s="50" t="s">
        <v>361</v>
      </c>
      <c r="E110" s="4" t="s">
        <v>101</v>
      </c>
      <c r="F110" s="35" t="s">
        <v>0</v>
      </c>
      <c r="G110" s="27"/>
    </row>
    <row r="111" spans="1:7" ht="26.25" thickTop="1" thickBot="1" x14ac:dyDescent="0.45">
      <c r="B111" s="167">
        <f>B110+1</f>
        <v>81</v>
      </c>
      <c r="D111" s="50" t="s">
        <v>1028</v>
      </c>
      <c r="E111" s="4" t="s">
        <v>101</v>
      </c>
      <c r="F111" s="35" t="s">
        <v>0</v>
      </c>
      <c r="G111" s="27"/>
    </row>
    <row r="112" spans="1:7" ht="26.25" thickTop="1" thickBot="1" x14ac:dyDescent="0.45">
      <c r="B112" s="167">
        <f>B111+1</f>
        <v>82</v>
      </c>
      <c r="D112" s="50" t="s">
        <v>130</v>
      </c>
      <c r="E112" s="4" t="s">
        <v>101</v>
      </c>
      <c r="F112" s="35" t="s">
        <v>0</v>
      </c>
      <c r="G112" s="27"/>
    </row>
    <row r="113" spans="2:7" ht="15.75" thickTop="1" thickBot="1" x14ac:dyDescent="0.45">
      <c r="D113" s="15" t="s">
        <v>132</v>
      </c>
      <c r="E113" s="7" t="s">
        <v>20</v>
      </c>
      <c r="F113" s="8" t="s">
        <v>21</v>
      </c>
      <c r="G113" s="8" t="s">
        <v>5</v>
      </c>
    </row>
    <row r="114" spans="2:7" ht="21" thickTop="1" thickBot="1" x14ac:dyDescent="0.45">
      <c r="B114" s="167">
        <f>B112+1</f>
        <v>83</v>
      </c>
      <c r="D114" s="50" t="s">
        <v>1029</v>
      </c>
      <c r="E114" s="4" t="s">
        <v>101</v>
      </c>
      <c r="F114" s="35" t="s">
        <v>0</v>
      </c>
      <c r="G114" s="27"/>
    </row>
    <row r="115" spans="2:7" ht="51.5" customHeight="1" thickTop="1" thickBot="1" x14ac:dyDescent="0.45">
      <c r="B115" s="167">
        <f>B114+1</f>
        <v>84</v>
      </c>
      <c r="D115" s="50" t="s">
        <v>975</v>
      </c>
      <c r="E115" s="4" t="s">
        <v>101</v>
      </c>
      <c r="F115" s="35" t="s">
        <v>0</v>
      </c>
      <c r="G115" s="27"/>
    </row>
    <row r="116" spans="2:7" ht="15.75" thickTop="1" thickBot="1" x14ac:dyDescent="0.45">
      <c r="D116" s="15" t="s">
        <v>135</v>
      </c>
      <c r="E116" s="7" t="s">
        <v>20</v>
      </c>
      <c r="F116" s="8" t="s">
        <v>21</v>
      </c>
      <c r="G116" s="8" t="s">
        <v>5</v>
      </c>
    </row>
    <row r="117" spans="2:7" ht="39" thickTop="1" thickBot="1" x14ac:dyDescent="0.45">
      <c r="B117" s="167">
        <f>B115+1</f>
        <v>85</v>
      </c>
      <c r="D117" s="50" t="s">
        <v>323</v>
      </c>
      <c r="E117" s="4" t="s">
        <v>101</v>
      </c>
      <c r="F117" s="35" t="s">
        <v>0</v>
      </c>
      <c r="G117" s="27"/>
    </row>
    <row r="118" spans="2:7" ht="21" thickTop="1" thickBot="1" x14ac:dyDescent="0.45">
      <c r="B118" s="167">
        <f>B117+1</f>
        <v>86</v>
      </c>
      <c r="D118" s="50" t="s">
        <v>133</v>
      </c>
      <c r="E118" s="4" t="s">
        <v>101</v>
      </c>
      <c r="F118" s="35" t="s">
        <v>0</v>
      </c>
      <c r="G118" s="27"/>
    </row>
    <row r="119" spans="2:7" ht="21" thickTop="1" thickBot="1" x14ac:dyDescent="0.45">
      <c r="B119" s="167">
        <f>B118+1</f>
        <v>87</v>
      </c>
      <c r="D119" s="50" t="s">
        <v>1030</v>
      </c>
      <c r="E119" s="4" t="s">
        <v>101</v>
      </c>
      <c r="F119" s="35" t="s">
        <v>0</v>
      </c>
      <c r="G119" s="27"/>
    </row>
    <row r="120" spans="2:7" ht="39" thickTop="1" thickBot="1" x14ac:dyDescent="0.45">
      <c r="B120" s="167">
        <f>B119+1</f>
        <v>88</v>
      </c>
      <c r="D120" s="50" t="s">
        <v>134</v>
      </c>
      <c r="E120" s="4" t="s">
        <v>101</v>
      </c>
      <c r="F120" s="35" t="s">
        <v>0</v>
      </c>
      <c r="G120" s="27"/>
    </row>
    <row r="121" spans="2:7" ht="21" thickTop="1" thickBot="1" x14ac:dyDescent="0.45">
      <c r="B121" s="167">
        <f>B120+1</f>
        <v>89</v>
      </c>
      <c r="D121" s="50" t="s">
        <v>1031</v>
      </c>
      <c r="E121" s="4" t="s">
        <v>101</v>
      </c>
      <c r="F121" s="35" t="s">
        <v>0</v>
      </c>
      <c r="G121" s="27"/>
    </row>
    <row r="122" spans="2:7" ht="21" thickTop="1" thickBot="1" x14ac:dyDescent="0.45">
      <c r="B122" s="167">
        <f>B121+1</f>
        <v>90</v>
      </c>
      <c r="D122" s="50" t="s">
        <v>1032</v>
      </c>
      <c r="E122" s="4" t="s">
        <v>101</v>
      </c>
      <c r="F122" s="35" t="s">
        <v>0</v>
      </c>
      <c r="G122" s="27"/>
    </row>
    <row r="123" spans="2:7" ht="15.75" thickTop="1" thickBot="1" x14ac:dyDescent="0.45">
      <c r="D123" s="15" t="s">
        <v>136</v>
      </c>
      <c r="E123" s="7" t="s">
        <v>20</v>
      </c>
      <c r="F123" s="8" t="s">
        <v>21</v>
      </c>
      <c r="G123" s="8" t="s">
        <v>5</v>
      </c>
    </row>
    <row r="124" spans="2:7" ht="21" thickTop="1" thickBot="1" x14ac:dyDescent="0.45">
      <c r="B124" s="167">
        <f>B122+1</f>
        <v>91</v>
      </c>
      <c r="D124" s="50" t="s">
        <v>1033</v>
      </c>
      <c r="E124" s="4" t="s">
        <v>101</v>
      </c>
      <c r="F124" s="35" t="s">
        <v>0</v>
      </c>
      <c r="G124" s="27"/>
    </row>
    <row r="125" spans="2:7" ht="41.45" customHeight="1" thickTop="1" thickBot="1" x14ac:dyDescent="0.45">
      <c r="B125" s="167">
        <f t="shared" ref="B125:B132" si="7">B124+1</f>
        <v>92</v>
      </c>
      <c r="D125" s="50" t="s">
        <v>137</v>
      </c>
      <c r="E125" s="4" t="s">
        <v>101</v>
      </c>
      <c r="F125" s="35" t="s">
        <v>0</v>
      </c>
      <c r="G125" s="27"/>
    </row>
    <row r="126" spans="2:7" ht="26.25" thickTop="1" thickBot="1" x14ac:dyDescent="0.45">
      <c r="B126" s="167">
        <f t="shared" si="7"/>
        <v>93</v>
      </c>
      <c r="D126" s="50" t="s">
        <v>138</v>
      </c>
      <c r="E126" s="4" t="s">
        <v>101</v>
      </c>
      <c r="F126" s="35" t="s">
        <v>0</v>
      </c>
      <c r="G126" s="27"/>
    </row>
    <row r="127" spans="2:7" ht="26.25" thickTop="1" thickBot="1" x14ac:dyDescent="0.45">
      <c r="B127" s="167">
        <f t="shared" si="7"/>
        <v>94</v>
      </c>
      <c r="D127" s="50" t="s">
        <v>1034</v>
      </c>
      <c r="E127" s="4" t="s">
        <v>101</v>
      </c>
      <c r="F127" s="35" t="s">
        <v>0</v>
      </c>
      <c r="G127" s="27"/>
    </row>
    <row r="128" spans="2:7" ht="26.25" thickTop="1" thickBot="1" x14ac:dyDescent="0.45">
      <c r="B128" s="167">
        <f t="shared" si="7"/>
        <v>95</v>
      </c>
      <c r="D128" s="50" t="s">
        <v>139</v>
      </c>
      <c r="E128" s="4" t="s">
        <v>101</v>
      </c>
      <c r="F128" s="35" t="s">
        <v>0</v>
      </c>
      <c r="G128" s="27"/>
    </row>
    <row r="129" spans="2:7" ht="21" thickTop="1" thickBot="1" x14ac:dyDescent="0.45">
      <c r="B129" s="167">
        <f t="shared" si="7"/>
        <v>96</v>
      </c>
      <c r="D129" s="50" t="s">
        <v>140</v>
      </c>
      <c r="E129" s="4" t="s">
        <v>101</v>
      </c>
      <c r="F129" s="35" t="s">
        <v>0</v>
      </c>
      <c r="G129" s="27"/>
    </row>
    <row r="130" spans="2:7" ht="21" thickTop="1" thickBot="1" x14ac:dyDescent="0.45">
      <c r="B130" s="167">
        <f t="shared" si="7"/>
        <v>97</v>
      </c>
      <c r="D130" s="50" t="s">
        <v>141</v>
      </c>
      <c r="E130" s="4" t="s">
        <v>101</v>
      </c>
      <c r="F130" s="35" t="s">
        <v>0</v>
      </c>
      <c r="G130" s="27"/>
    </row>
    <row r="131" spans="2:7" ht="26.25" thickTop="1" thickBot="1" x14ac:dyDescent="0.45">
      <c r="B131" s="167">
        <f t="shared" si="7"/>
        <v>98</v>
      </c>
      <c r="D131" s="50" t="s">
        <v>142</v>
      </c>
      <c r="E131" s="4" t="s">
        <v>101</v>
      </c>
      <c r="F131" s="35" t="s">
        <v>0</v>
      </c>
      <c r="G131" s="27"/>
    </row>
    <row r="132" spans="2:7" ht="64.5" thickTop="1" thickBot="1" x14ac:dyDescent="0.45">
      <c r="B132" s="167">
        <f t="shared" si="7"/>
        <v>99</v>
      </c>
      <c r="D132" s="50" t="s">
        <v>1035</v>
      </c>
      <c r="E132" s="4" t="s">
        <v>101</v>
      </c>
      <c r="F132" s="35" t="s">
        <v>0</v>
      </c>
      <c r="G132" s="27"/>
    </row>
    <row r="133" spans="2:7" ht="15.75" thickTop="1" thickBot="1" x14ac:dyDescent="0.45">
      <c r="B133" s="167"/>
      <c r="D133" s="15" t="s">
        <v>33</v>
      </c>
      <c r="E133" s="7" t="s">
        <v>20</v>
      </c>
      <c r="F133" s="8" t="s">
        <v>21</v>
      </c>
      <c r="G133" s="8" t="s">
        <v>5</v>
      </c>
    </row>
    <row r="134" spans="2:7" ht="13.9" thickTop="1" thickBot="1" x14ac:dyDescent="0.45">
      <c r="B134" s="167">
        <f>B132+1</f>
        <v>100</v>
      </c>
      <c r="D134" s="46" t="s">
        <v>1036</v>
      </c>
      <c r="E134" s="4" t="s">
        <v>25</v>
      </c>
      <c r="F134" s="27"/>
      <c r="G134" s="27"/>
    </row>
    <row r="135" spans="2:7" ht="54" customHeight="1" thickTop="1" thickBot="1" x14ac:dyDescent="0.45">
      <c r="B135" s="167">
        <f t="shared" ref="B135:B141" si="8">B134+1</f>
        <v>101</v>
      </c>
      <c r="D135" s="46" t="s">
        <v>1037</v>
      </c>
      <c r="E135" s="4" t="s">
        <v>101</v>
      </c>
      <c r="F135" s="35" t="s">
        <v>0</v>
      </c>
      <c r="G135" s="27"/>
    </row>
    <row r="136" spans="2:7" ht="21" thickTop="1" thickBot="1" x14ac:dyDescent="0.45">
      <c r="B136" s="167">
        <f t="shared" si="8"/>
        <v>102</v>
      </c>
      <c r="D136" s="46" t="s">
        <v>123</v>
      </c>
      <c r="E136" s="4" t="s">
        <v>101</v>
      </c>
      <c r="F136" s="35" t="s">
        <v>0</v>
      </c>
      <c r="G136" s="27"/>
    </row>
    <row r="137" spans="2:7" ht="21" thickTop="1" thickBot="1" x14ac:dyDescent="0.45">
      <c r="B137" s="167">
        <f t="shared" si="8"/>
        <v>103</v>
      </c>
      <c r="D137" s="52" t="s">
        <v>34</v>
      </c>
      <c r="E137" s="4" t="s">
        <v>101</v>
      </c>
      <c r="F137" s="35" t="s">
        <v>0</v>
      </c>
      <c r="G137" s="27"/>
    </row>
    <row r="138" spans="2:7" ht="21" thickTop="1" thickBot="1" x14ac:dyDescent="0.45">
      <c r="B138" s="167">
        <f t="shared" si="8"/>
        <v>104</v>
      </c>
      <c r="D138" s="52" t="s">
        <v>35</v>
      </c>
      <c r="E138" s="4" t="s">
        <v>101</v>
      </c>
      <c r="F138" s="35" t="s">
        <v>0</v>
      </c>
      <c r="G138" s="27"/>
    </row>
    <row r="139" spans="2:7" ht="39" thickTop="1" thickBot="1" x14ac:dyDescent="0.45">
      <c r="B139" s="167">
        <f t="shared" si="8"/>
        <v>105</v>
      </c>
      <c r="D139" s="52" t="s">
        <v>36</v>
      </c>
      <c r="E139" s="4" t="s">
        <v>101</v>
      </c>
      <c r="F139" s="35" t="s">
        <v>0</v>
      </c>
      <c r="G139" s="27"/>
    </row>
    <row r="140" spans="2:7" ht="26.25" thickTop="1" thickBot="1" x14ac:dyDescent="0.45">
      <c r="B140" s="167">
        <f t="shared" si="8"/>
        <v>106</v>
      </c>
      <c r="D140" s="52" t="s">
        <v>1038</v>
      </c>
      <c r="E140" s="4" t="s">
        <v>101</v>
      </c>
      <c r="F140" s="35" t="s">
        <v>0</v>
      </c>
      <c r="G140" s="27"/>
    </row>
    <row r="141" spans="2:7" ht="21" thickTop="1" thickBot="1" x14ac:dyDescent="0.45">
      <c r="B141" s="167">
        <f t="shared" si="8"/>
        <v>107</v>
      </c>
      <c r="D141" s="52" t="s">
        <v>1039</v>
      </c>
      <c r="E141" s="4" t="s">
        <v>101</v>
      </c>
      <c r="F141" s="35" t="s">
        <v>0</v>
      </c>
      <c r="G141" s="27"/>
    </row>
    <row r="142" spans="2:7" ht="15.75" thickTop="1" thickBot="1" x14ac:dyDescent="0.45">
      <c r="B142" s="167"/>
      <c r="D142" s="15" t="s">
        <v>40</v>
      </c>
      <c r="E142" s="7" t="s">
        <v>20</v>
      </c>
      <c r="F142" s="8" t="s">
        <v>21</v>
      </c>
      <c r="G142" s="8" t="s">
        <v>5</v>
      </c>
    </row>
    <row r="143" spans="2:7" ht="21" thickTop="1" thickBot="1" x14ac:dyDescent="0.45">
      <c r="B143" s="167">
        <f>B141+1</f>
        <v>108</v>
      </c>
      <c r="D143" s="50" t="s">
        <v>381</v>
      </c>
      <c r="E143" s="4" t="s">
        <v>101</v>
      </c>
      <c r="F143" s="35" t="s">
        <v>0</v>
      </c>
      <c r="G143" s="27"/>
    </row>
    <row r="144" spans="2:7" ht="28.25" customHeight="1" thickTop="1" thickBot="1" x14ac:dyDescent="0.45">
      <c r="B144" s="167">
        <f t="shared" ref="B144:B149" si="9">B143+1</f>
        <v>109</v>
      </c>
      <c r="D144" s="50" t="s">
        <v>625</v>
      </c>
      <c r="E144" s="4" t="s">
        <v>101</v>
      </c>
      <c r="F144" s="35" t="s">
        <v>0</v>
      </c>
      <c r="G144" s="27"/>
    </row>
    <row r="145" spans="2:7" ht="21" thickTop="1" thickBot="1" x14ac:dyDescent="0.45">
      <c r="B145" s="167">
        <f t="shared" si="9"/>
        <v>110</v>
      </c>
      <c r="D145" s="50" t="s">
        <v>219</v>
      </c>
      <c r="E145" s="4" t="s">
        <v>101</v>
      </c>
      <c r="F145" s="35" t="s">
        <v>0</v>
      </c>
      <c r="G145" s="27"/>
    </row>
    <row r="146" spans="2:7" ht="26.25" thickTop="1" thickBot="1" x14ac:dyDescent="0.45">
      <c r="B146" s="167">
        <f t="shared" si="9"/>
        <v>111</v>
      </c>
      <c r="D146" s="50" t="s">
        <v>305</v>
      </c>
      <c r="E146" s="4" t="s">
        <v>101</v>
      </c>
      <c r="F146" s="35" t="s">
        <v>0</v>
      </c>
      <c r="G146" s="27"/>
    </row>
    <row r="147" spans="2:7" ht="26.25" thickTop="1" thickBot="1" x14ac:dyDescent="0.45">
      <c r="B147" s="167">
        <f t="shared" si="9"/>
        <v>112</v>
      </c>
      <c r="D147" s="50" t="s">
        <v>124</v>
      </c>
      <c r="E147" s="4" t="s">
        <v>101</v>
      </c>
      <c r="F147" s="35" t="s">
        <v>0</v>
      </c>
      <c r="G147" s="27"/>
    </row>
    <row r="148" spans="2:7" ht="21" thickTop="1" thickBot="1" x14ac:dyDescent="0.45">
      <c r="B148" s="167">
        <f t="shared" si="9"/>
        <v>113</v>
      </c>
      <c r="D148" s="50" t="s">
        <v>306</v>
      </c>
      <c r="E148" s="4" t="s">
        <v>101</v>
      </c>
      <c r="F148" s="35" t="s">
        <v>0</v>
      </c>
      <c r="G148" s="27"/>
    </row>
    <row r="149" spans="2:7" ht="21" thickTop="1" thickBot="1" x14ac:dyDescent="0.45">
      <c r="B149" s="167">
        <f t="shared" si="9"/>
        <v>114</v>
      </c>
      <c r="D149" s="50" t="s">
        <v>1040</v>
      </c>
      <c r="E149" s="4" t="s">
        <v>101</v>
      </c>
      <c r="F149" s="35" t="s">
        <v>0</v>
      </c>
      <c r="G149" s="27"/>
    </row>
    <row r="150" spans="2:7" ht="15.75" thickTop="1" thickBot="1" x14ac:dyDescent="0.45">
      <c r="D150" s="39" t="s">
        <v>145</v>
      </c>
      <c r="E150" s="7" t="s">
        <v>20</v>
      </c>
      <c r="F150" s="8" t="s">
        <v>21</v>
      </c>
      <c r="G150" s="8" t="s">
        <v>5</v>
      </c>
    </row>
    <row r="151" spans="2:7" ht="13.9" thickTop="1" thickBot="1" x14ac:dyDescent="0.45">
      <c r="B151" s="167">
        <f>B149+1</f>
        <v>115</v>
      </c>
      <c r="D151" s="50" t="s">
        <v>446</v>
      </c>
      <c r="E151" s="4" t="s">
        <v>173</v>
      </c>
      <c r="F151" s="27"/>
      <c r="G151" s="27"/>
    </row>
    <row r="152" spans="2:7" ht="13.9" thickTop="1" thickBot="1" x14ac:dyDescent="0.45">
      <c r="B152" s="167">
        <f>B151+1</f>
        <v>116</v>
      </c>
      <c r="D152" s="55" t="s">
        <v>445</v>
      </c>
      <c r="E152" s="183"/>
      <c r="F152" s="183"/>
      <c r="G152" s="182"/>
    </row>
    <row r="153" spans="2:7" ht="13.9" thickTop="1" thickBot="1" x14ac:dyDescent="0.45">
      <c r="B153" s="167"/>
      <c r="C153" s="155" t="s">
        <v>88</v>
      </c>
      <c r="D153" s="285" t="s">
        <v>447</v>
      </c>
      <c r="E153" s="4" t="s">
        <v>173</v>
      </c>
      <c r="F153" s="27"/>
      <c r="G153" s="27"/>
    </row>
    <row r="154" spans="2:7" ht="13.9" thickTop="1" thickBot="1" x14ac:dyDescent="0.45">
      <c r="B154" s="167"/>
      <c r="C154" s="155" t="s">
        <v>90</v>
      </c>
      <c r="D154" s="285" t="s">
        <v>448</v>
      </c>
      <c r="E154" s="4" t="s">
        <v>173</v>
      </c>
      <c r="F154" s="27"/>
      <c r="G154" s="27"/>
    </row>
    <row r="155" spans="2:7" ht="13.9" thickTop="1" thickBot="1" x14ac:dyDescent="0.45">
      <c r="B155" s="167"/>
      <c r="C155" s="155" t="s">
        <v>92</v>
      </c>
      <c r="D155" s="285" t="s">
        <v>449</v>
      </c>
      <c r="E155" s="4" t="s">
        <v>25</v>
      </c>
      <c r="F155" s="27"/>
      <c r="G155" s="27"/>
    </row>
    <row r="156" spans="2:7" ht="13.9" thickTop="1" thickBot="1" x14ac:dyDescent="0.45">
      <c r="B156" s="167"/>
      <c r="C156" s="155" t="s">
        <v>94</v>
      </c>
      <c r="D156" s="285" t="s">
        <v>450</v>
      </c>
      <c r="E156" s="4" t="s">
        <v>173</v>
      </c>
      <c r="F156" s="27"/>
      <c r="G156" s="27"/>
    </row>
    <row r="157" spans="2:7" ht="13.9" thickTop="1" thickBot="1" x14ac:dyDescent="0.45">
      <c r="B157" s="167">
        <f>B152+1</f>
        <v>117</v>
      </c>
      <c r="D157" s="55" t="s">
        <v>451</v>
      </c>
      <c r="E157" s="185"/>
      <c r="F157" s="185"/>
      <c r="G157" s="184"/>
    </row>
    <row r="158" spans="2:7" ht="13.9" thickTop="1" thickBot="1" x14ac:dyDescent="0.45">
      <c r="B158" s="167"/>
      <c r="C158" s="155" t="s">
        <v>88</v>
      </c>
      <c r="D158" s="286" t="s">
        <v>452</v>
      </c>
      <c r="E158" s="4" t="s">
        <v>173</v>
      </c>
      <c r="F158" s="27"/>
      <c r="G158" s="27"/>
    </row>
    <row r="159" spans="2:7" ht="13.9" thickTop="1" thickBot="1" x14ac:dyDescent="0.45">
      <c r="B159" s="167"/>
      <c r="C159" s="155" t="s">
        <v>90</v>
      </c>
      <c r="D159" s="287" t="s">
        <v>453</v>
      </c>
      <c r="E159" s="4" t="s">
        <v>173</v>
      </c>
      <c r="F159" s="27"/>
      <c r="G159" s="27"/>
    </row>
    <row r="160" spans="2:7" ht="21" thickTop="1" thickBot="1" x14ac:dyDescent="0.45">
      <c r="B160" s="167">
        <f>B157+1</f>
        <v>118</v>
      </c>
      <c r="D160" s="50" t="s">
        <v>316</v>
      </c>
      <c r="E160" s="4" t="s">
        <v>101</v>
      </c>
      <c r="F160" s="35" t="s">
        <v>0</v>
      </c>
      <c r="G160" s="27"/>
    </row>
    <row r="161" spans="2:7" ht="26.25" thickTop="1" thickBot="1" x14ac:dyDescent="0.45">
      <c r="B161" s="167">
        <f t="shared" ref="B161:B177" si="10">B160+1</f>
        <v>119</v>
      </c>
      <c r="D161" s="50" t="s">
        <v>437</v>
      </c>
      <c r="E161" s="181" t="s">
        <v>169</v>
      </c>
      <c r="F161" s="45"/>
      <c r="G161" s="27"/>
    </row>
    <row r="162" spans="2:7" ht="39" thickTop="1" thickBot="1" x14ac:dyDescent="0.45">
      <c r="B162" s="167">
        <f t="shared" si="10"/>
        <v>120</v>
      </c>
      <c r="D162" s="50" t="s">
        <v>146</v>
      </c>
      <c r="E162" s="4" t="s">
        <v>101</v>
      </c>
      <c r="F162" s="35" t="s">
        <v>0</v>
      </c>
      <c r="G162" s="27"/>
    </row>
    <row r="163" spans="2:7" ht="39" thickTop="1" thickBot="1" x14ac:dyDescent="0.45">
      <c r="B163" s="167">
        <f t="shared" si="10"/>
        <v>121</v>
      </c>
      <c r="D163" s="50" t="s">
        <v>444</v>
      </c>
      <c r="E163" s="181" t="s">
        <v>169</v>
      </c>
      <c r="F163" s="45"/>
      <c r="G163" s="27"/>
    </row>
    <row r="164" spans="2:7" ht="26.25" thickTop="1" thickBot="1" x14ac:dyDescent="0.45">
      <c r="B164" s="167">
        <f t="shared" si="10"/>
        <v>122</v>
      </c>
      <c r="D164" s="50" t="s">
        <v>443</v>
      </c>
      <c r="E164" s="181" t="s">
        <v>169</v>
      </c>
      <c r="F164" s="45"/>
      <c r="G164" s="27"/>
    </row>
    <row r="165" spans="2:7" ht="39" customHeight="1" thickTop="1" thickBot="1" x14ac:dyDescent="0.45">
      <c r="B165" s="167">
        <f t="shared" si="10"/>
        <v>123</v>
      </c>
      <c r="D165" s="50" t="s">
        <v>442</v>
      </c>
      <c r="E165" s="181" t="s">
        <v>169</v>
      </c>
      <c r="F165" s="45"/>
      <c r="G165" s="27"/>
    </row>
    <row r="166" spans="2:7" ht="26.25" thickTop="1" thickBot="1" x14ac:dyDescent="0.45">
      <c r="B166" s="167">
        <f t="shared" si="10"/>
        <v>124</v>
      </c>
      <c r="D166" s="50" t="s">
        <v>441</v>
      </c>
      <c r="E166" s="181" t="s">
        <v>169</v>
      </c>
      <c r="F166" s="45"/>
      <c r="G166" s="27"/>
    </row>
    <row r="167" spans="2:7" ht="45.6" customHeight="1" thickTop="1" thickBot="1" x14ac:dyDescent="0.45">
      <c r="B167" s="167">
        <f t="shared" si="10"/>
        <v>125</v>
      </c>
      <c r="D167" s="50" t="s">
        <v>440</v>
      </c>
      <c r="E167" s="181" t="s">
        <v>169</v>
      </c>
      <c r="F167" s="45"/>
      <c r="G167" s="27"/>
    </row>
    <row r="168" spans="2:7" ht="13.9" thickTop="1" thickBot="1" x14ac:dyDescent="0.45">
      <c r="B168" s="167">
        <f t="shared" si="10"/>
        <v>126</v>
      </c>
      <c r="D168" s="50" t="s">
        <v>626</v>
      </c>
      <c r="E168" s="181" t="s">
        <v>169</v>
      </c>
      <c r="F168" s="45"/>
      <c r="G168" s="27"/>
    </row>
    <row r="169" spans="2:7" ht="13.9" thickTop="1" thickBot="1" x14ac:dyDescent="0.45">
      <c r="B169" s="167">
        <f t="shared" si="10"/>
        <v>127</v>
      </c>
      <c r="D169" s="50" t="s">
        <v>439</v>
      </c>
      <c r="E169" s="181" t="s">
        <v>169</v>
      </c>
      <c r="F169" s="45"/>
      <c r="G169" s="27"/>
    </row>
    <row r="170" spans="2:7" ht="21" thickTop="1" thickBot="1" x14ac:dyDescent="0.45">
      <c r="B170" s="167">
        <f t="shared" si="10"/>
        <v>128</v>
      </c>
      <c r="D170" s="50" t="s">
        <v>438</v>
      </c>
      <c r="E170" s="4" t="s">
        <v>101</v>
      </c>
      <c r="F170" s="35" t="s">
        <v>0</v>
      </c>
      <c r="G170" s="27"/>
    </row>
    <row r="171" spans="2:7" ht="27.75" customHeight="1" thickTop="1" thickBot="1" x14ac:dyDescent="0.45">
      <c r="B171" s="167">
        <f t="shared" si="10"/>
        <v>129</v>
      </c>
      <c r="D171" s="50" t="s">
        <v>1041</v>
      </c>
      <c r="E171" s="4" t="s">
        <v>101</v>
      </c>
      <c r="F171" s="35" t="s">
        <v>0</v>
      </c>
      <c r="G171" s="27"/>
    </row>
    <row r="172" spans="2:7" ht="26.25" thickTop="1" thickBot="1" x14ac:dyDescent="0.45">
      <c r="B172" s="167">
        <f t="shared" si="10"/>
        <v>130</v>
      </c>
      <c r="D172" s="50" t="s">
        <v>1042</v>
      </c>
      <c r="E172" s="4" t="s">
        <v>101</v>
      </c>
      <c r="F172" s="35" t="s">
        <v>0</v>
      </c>
      <c r="G172" s="27"/>
    </row>
    <row r="173" spans="2:7" ht="21" thickTop="1" thickBot="1" x14ac:dyDescent="0.45">
      <c r="B173" s="167">
        <f t="shared" si="10"/>
        <v>131</v>
      </c>
      <c r="D173" s="50" t="s">
        <v>1043</v>
      </c>
      <c r="E173" s="4" t="s">
        <v>101</v>
      </c>
      <c r="F173" s="35" t="s">
        <v>0</v>
      </c>
      <c r="G173" s="27"/>
    </row>
    <row r="174" spans="2:7" ht="26.25" thickTop="1" thickBot="1" x14ac:dyDescent="0.45">
      <c r="B174" s="167">
        <f t="shared" si="10"/>
        <v>132</v>
      </c>
      <c r="D174" s="50" t="s">
        <v>143</v>
      </c>
      <c r="E174" s="4" t="s">
        <v>101</v>
      </c>
      <c r="F174" s="35" t="s">
        <v>0</v>
      </c>
      <c r="G174" s="27"/>
    </row>
    <row r="175" spans="2:7" ht="21" thickTop="1" thickBot="1" x14ac:dyDescent="0.45">
      <c r="B175" s="167">
        <f t="shared" si="10"/>
        <v>133</v>
      </c>
      <c r="D175" s="50" t="s">
        <v>1044</v>
      </c>
      <c r="E175" s="4" t="s">
        <v>101</v>
      </c>
      <c r="F175" s="35"/>
      <c r="G175" s="27"/>
    </row>
    <row r="176" spans="2:7" ht="26.25" thickTop="1" thickBot="1" x14ac:dyDescent="0.45">
      <c r="B176" s="167">
        <f t="shared" si="10"/>
        <v>134</v>
      </c>
      <c r="D176" s="50" t="s">
        <v>144</v>
      </c>
      <c r="E176" s="4" t="s">
        <v>101</v>
      </c>
      <c r="F176" s="35" t="s">
        <v>0</v>
      </c>
      <c r="G176" s="27"/>
    </row>
    <row r="177" spans="2:7" ht="21" thickTop="1" thickBot="1" x14ac:dyDescent="0.45">
      <c r="B177" s="167">
        <f t="shared" si="10"/>
        <v>135</v>
      </c>
      <c r="D177" s="43" t="s">
        <v>1045</v>
      </c>
      <c r="E177" s="4" t="s">
        <v>101</v>
      </c>
      <c r="F177" s="35" t="s">
        <v>0</v>
      </c>
      <c r="G177" s="27"/>
    </row>
    <row r="178" spans="2:7" ht="15.75" thickTop="1" thickBot="1" x14ac:dyDescent="0.45">
      <c r="D178" s="39" t="s">
        <v>147</v>
      </c>
      <c r="E178" s="7" t="s">
        <v>20</v>
      </c>
      <c r="F178" s="8" t="s">
        <v>21</v>
      </c>
      <c r="G178" s="8" t="s">
        <v>5</v>
      </c>
    </row>
    <row r="179" spans="2:7" ht="80" customHeight="1" thickTop="1" thickBot="1" x14ac:dyDescent="0.45">
      <c r="B179" s="167">
        <f>B177+1</f>
        <v>136</v>
      </c>
      <c r="D179" s="50" t="s">
        <v>1248</v>
      </c>
      <c r="E179" s="4" t="s">
        <v>101</v>
      </c>
      <c r="F179" s="35" t="s">
        <v>0</v>
      </c>
      <c r="G179" s="27"/>
    </row>
    <row r="180" spans="2:7" ht="39" thickTop="1" thickBot="1" x14ac:dyDescent="0.45">
      <c r="B180" s="167">
        <f>B179+1</f>
        <v>137</v>
      </c>
      <c r="D180" s="50" t="s">
        <v>1203</v>
      </c>
      <c r="E180" s="4" t="s">
        <v>101</v>
      </c>
      <c r="F180" s="35" t="s">
        <v>0</v>
      </c>
      <c r="G180" s="27"/>
    </row>
    <row r="181" spans="2:7" ht="13.9" thickTop="1" thickBot="1" x14ac:dyDescent="0.45">
      <c r="B181" s="167">
        <f>B180+1</f>
        <v>138</v>
      </c>
      <c r="D181" s="50" t="s">
        <v>917</v>
      </c>
      <c r="E181" s="4" t="s">
        <v>25</v>
      </c>
      <c r="F181" s="27"/>
      <c r="G181" s="27"/>
    </row>
    <row r="182" spans="2:7" ht="26.25" thickTop="1" thickBot="1" x14ac:dyDescent="0.45">
      <c r="B182" s="167">
        <f>B181+1</f>
        <v>139</v>
      </c>
      <c r="D182" s="50" t="s">
        <v>1202</v>
      </c>
      <c r="E182" s="4" t="s">
        <v>25</v>
      </c>
      <c r="F182" s="27"/>
      <c r="G182" s="27"/>
    </row>
    <row r="183" spans="2:7" ht="26.25" thickTop="1" thickBot="1" x14ac:dyDescent="0.45">
      <c r="B183" s="167">
        <f t="shared" ref="B183:B184" si="11">B182+1</f>
        <v>140</v>
      </c>
      <c r="D183" s="50" t="s">
        <v>1250</v>
      </c>
      <c r="E183" s="4" t="s">
        <v>25</v>
      </c>
      <c r="F183" s="27"/>
      <c r="G183" s="27"/>
    </row>
    <row r="184" spans="2:7" ht="43.05" customHeight="1" thickTop="1" thickBot="1" x14ac:dyDescent="0.45">
      <c r="B184" s="167">
        <f t="shared" si="11"/>
        <v>141</v>
      </c>
      <c r="D184" s="50" t="s">
        <v>1237</v>
      </c>
      <c r="E184" s="4" t="s">
        <v>25</v>
      </c>
      <c r="F184" s="27"/>
      <c r="G184" s="27"/>
    </row>
    <row r="185" spans="2:7" ht="21" thickTop="1" thickBot="1" x14ac:dyDescent="0.45">
      <c r="B185" s="167">
        <f t="shared" ref="B185:B186" si="12">B184+1</f>
        <v>142</v>
      </c>
      <c r="D185" s="50" t="s">
        <v>1046</v>
      </c>
      <c r="E185" s="4" t="s">
        <v>101</v>
      </c>
      <c r="F185" s="35" t="s">
        <v>0</v>
      </c>
      <c r="G185" s="27"/>
    </row>
    <row r="186" spans="2:7" ht="21" thickTop="1" thickBot="1" x14ac:dyDescent="0.45">
      <c r="B186" s="167">
        <f t="shared" si="12"/>
        <v>143</v>
      </c>
      <c r="D186" s="43" t="s">
        <v>1045</v>
      </c>
      <c r="E186" s="4" t="s">
        <v>101</v>
      </c>
      <c r="F186" s="35" t="s">
        <v>0</v>
      </c>
      <c r="G186" s="27"/>
    </row>
    <row r="187" spans="2:7" ht="15.75" thickTop="1" thickBot="1" x14ac:dyDescent="0.45">
      <c r="D187" s="39" t="s">
        <v>148</v>
      </c>
      <c r="E187" s="7" t="s">
        <v>20</v>
      </c>
      <c r="F187" s="8" t="s">
        <v>21</v>
      </c>
      <c r="G187" s="8" t="s">
        <v>5</v>
      </c>
    </row>
    <row r="188" spans="2:7" ht="26.25" thickTop="1" thickBot="1" x14ac:dyDescent="0.45">
      <c r="B188" s="167">
        <f>B186+1</f>
        <v>144</v>
      </c>
      <c r="D188" s="50" t="s">
        <v>1047</v>
      </c>
      <c r="E188" s="4" t="s">
        <v>101</v>
      </c>
      <c r="F188" s="35" t="s">
        <v>0</v>
      </c>
      <c r="G188" s="27"/>
    </row>
    <row r="189" spans="2:7" ht="15.75" thickTop="1" thickBot="1" x14ac:dyDescent="0.45">
      <c r="B189" s="167"/>
      <c r="D189" s="39" t="s">
        <v>464</v>
      </c>
      <c r="E189" s="7" t="s">
        <v>20</v>
      </c>
      <c r="F189" s="8" t="s">
        <v>21</v>
      </c>
      <c r="G189" s="8" t="s">
        <v>5</v>
      </c>
    </row>
    <row r="190" spans="2:7" ht="13.9" thickTop="1" thickBot="1" x14ac:dyDescent="0.45">
      <c r="B190" s="167">
        <f>B188+1</f>
        <v>145</v>
      </c>
      <c r="D190" s="288" t="s">
        <v>1048</v>
      </c>
      <c r="E190" s="188" t="s">
        <v>169</v>
      </c>
      <c r="F190" s="45"/>
      <c r="G190" s="27"/>
    </row>
    <row r="191" spans="2:7" ht="13.9" thickTop="1" thickBot="1" x14ac:dyDescent="0.45">
      <c r="B191" s="167">
        <f>B190+1</f>
        <v>146</v>
      </c>
      <c r="D191" s="288" t="s">
        <v>463</v>
      </c>
      <c r="E191" s="188" t="s">
        <v>169</v>
      </c>
      <c r="F191" s="45"/>
      <c r="G191" s="27"/>
    </row>
    <row r="192" spans="2:7" ht="26.25" thickTop="1" thickBot="1" x14ac:dyDescent="0.45">
      <c r="B192" s="167">
        <f t="shared" ref="B192:B194" si="13">B191+1</f>
        <v>147</v>
      </c>
      <c r="D192" s="288" t="s">
        <v>1238</v>
      </c>
      <c r="E192" s="188" t="s">
        <v>169</v>
      </c>
      <c r="F192" s="27"/>
      <c r="G192" s="27"/>
    </row>
    <row r="193" spans="2:7" ht="26.25" thickTop="1" thickBot="1" x14ac:dyDescent="0.45">
      <c r="B193" s="167">
        <f t="shared" si="13"/>
        <v>148</v>
      </c>
      <c r="D193" s="288" t="s">
        <v>1229</v>
      </c>
      <c r="E193" s="188" t="s">
        <v>169</v>
      </c>
      <c r="F193" s="27"/>
      <c r="G193" s="27"/>
    </row>
    <row r="194" spans="2:7" ht="13.9" thickTop="1" thickBot="1" x14ac:dyDescent="0.45">
      <c r="B194" s="167">
        <f t="shared" si="13"/>
        <v>149</v>
      </c>
      <c r="D194" s="289" t="s">
        <v>627</v>
      </c>
      <c r="E194" s="187"/>
      <c r="F194" s="187"/>
      <c r="G194" s="186"/>
    </row>
    <row r="195" spans="2:7" ht="13.9" thickTop="1" thickBot="1" x14ac:dyDescent="0.45">
      <c r="B195" s="167"/>
      <c r="C195" s="155" t="s">
        <v>88</v>
      </c>
      <c r="D195" s="288" t="s">
        <v>628</v>
      </c>
      <c r="E195" s="188" t="s">
        <v>169</v>
      </c>
      <c r="F195" s="27"/>
      <c r="G195" s="27"/>
    </row>
    <row r="196" spans="2:7" ht="13.9" thickTop="1" thickBot="1" x14ac:dyDescent="0.45">
      <c r="B196" s="167"/>
      <c r="C196" s="155" t="s">
        <v>90</v>
      </c>
      <c r="D196" s="288" t="s">
        <v>459</v>
      </c>
      <c r="E196" s="188" t="s">
        <v>169</v>
      </c>
      <c r="F196" s="27"/>
      <c r="G196" s="27"/>
    </row>
    <row r="197" spans="2:7" ht="13.9" thickTop="1" thickBot="1" x14ac:dyDescent="0.45">
      <c r="B197" s="167"/>
      <c r="C197" s="155" t="s">
        <v>92</v>
      </c>
      <c r="D197" s="288" t="s">
        <v>455</v>
      </c>
      <c r="E197" s="188" t="s">
        <v>169</v>
      </c>
      <c r="F197" s="27"/>
      <c r="G197" s="27"/>
    </row>
    <row r="198" spans="2:7" ht="13.9" thickTop="1" thickBot="1" x14ac:dyDescent="0.45">
      <c r="B198" s="167"/>
      <c r="C198" s="155" t="s">
        <v>94</v>
      </c>
      <c r="D198" s="288" t="s">
        <v>629</v>
      </c>
      <c r="E198" s="188" t="s">
        <v>169</v>
      </c>
      <c r="F198" s="27"/>
      <c r="G198" s="27"/>
    </row>
    <row r="199" spans="2:7" ht="13.9" thickTop="1" thickBot="1" x14ac:dyDescent="0.45">
      <c r="B199" s="167"/>
      <c r="C199" s="155" t="s">
        <v>95</v>
      </c>
      <c r="D199" s="288" t="s">
        <v>630</v>
      </c>
      <c r="E199" s="188" t="s">
        <v>169</v>
      </c>
      <c r="F199" s="27"/>
      <c r="G199" s="27"/>
    </row>
    <row r="200" spans="2:7" ht="13.9" thickTop="1" thickBot="1" x14ac:dyDescent="0.45">
      <c r="B200" s="167"/>
      <c r="C200" s="155" t="s">
        <v>96</v>
      </c>
      <c r="D200" s="288" t="s">
        <v>631</v>
      </c>
      <c r="E200" s="188" t="s">
        <v>169</v>
      </c>
      <c r="F200" s="27"/>
      <c r="G200" s="27"/>
    </row>
    <row r="201" spans="2:7" ht="13.9" thickTop="1" thickBot="1" x14ac:dyDescent="0.45">
      <c r="B201" s="167"/>
      <c r="C201" s="155" t="s">
        <v>97</v>
      </c>
      <c r="D201" s="288" t="s">
        <v>456</v>
      </c>
      <c r="E201" s="188" t="s">
        <v>169</v>
      </c>
      <c r="F201" s="27"/>
      <c r="G201" s="27"/>
    </row>
    <row r="202" spans="2:7" ht="13.9" thickTop="1" thickBot="1" x14ac:dyDescent="0.45">
      <c r="B202" s="167"/>
      <c r="C202" s="155" t="s">
        <v>98</v>
      </c>
      <c r="D202" s="288" t="s">
        <v>457</v>
      </c>
      <c r="E202" s="188" t="s">
        <v>169</v>
      </c>
      <c r="F202" s="27"/>
      <c r="G202" s="27"/>
    </row>
    <row r="203" spans="2:7" ht="13.9" thickTop="1" thickBot="1" x14ac:dyDescent="0.45">
      <c r="B203" s="167"/>
      <c r="C203" s="155" t="s">
        <v>99</v>
      </c>
      <c r="D203" s="288" t="s">
        <v>458</v>
      </c>
      <c r="E203" s="188" t="s">
        <v>169</v>
      </c>
      <c r="F203" s="27"/>
      <c r="G203" s="27"/>
    </row>
    <row r="204" spans="2:7" ht="13.9" thickTop="1" thickBot="1" x14ac:dyDescent="0.45">
      <c r="B204" s="167"/>
      <c r="C204" s="155" t="s">
        <v>362</v>
      </c>
      <c r="D204" s="290" t="s">
        <v>460</v>
      </c>
      <c r="E204" s="188" t="s">
        <v>169</v>
      </c>
      <c r="F204" s="27"/>
      <c r="G204" s="27"/>
    </row>
    <row r="205" spans="2:7" ht="13.9" thickTop="1" thickBot="1" x14ac:dyDescent="0.45">
      <c r="B205" s="167"/>
      <c r="C205" s="155" t="s">
        <v>363</v>
      </c>
      <c r="D205" s="290" t="s">
        <v>461</v>
      </c>
      <c r="E205" s="188" t="s">
        <v>169</v>
      </c>
      <c r="F205" s="27"/>
      <c r="G205" s="27"/>
    </row>
    <row r="206" spans="2:7" ht="13.9" thickTop="1" thickBot="1" x14ac:dyDescent="0.45">
      <c r="B206" s="167"/>
      <c r="C206" s="155" t="s">
        <v>364</v>
      </c>
      <c r="D206" s="291" t="s">
        <v>462</v>
      </c>
      <c r="E206" s="188" t="s">
        <v>169</v>
      </c>
      <c r="F206" s="27"/>
      <c r="G206" s="27"/>
    </row>
    <row r="207" spans="2:7" ht="13.9" thickTop="1" thickBot="1" x14ac:dyDescent="0.45">
      <c r="B207" s="167">
        <f>B194+1</f>
        <v>150</v>
      </c>
      <c r="D207" s="289" t="s">
        <v>1049</v>
      </c>
      <c r="E207" s="190"/>
      <c r="F207" s="190"/>
      <c r="G207" s="189"/>
    </row>
    <row r="208" spans="2:7" ht="13.9" thickTop="1" thickBot="1" x14ac:dyDescent="0.45">
      <c r="B208" s="167"/>
      <c r="C208" s="155" t="s">
        <v>88</v>
      </c>
      <c r="D208" s="291" t="s">
        <v>465</v>
      </c>
      <c r="E208" s="188" t="s">
        <v>169</v>
      </c>
      <c r="F208" s="45"/>
      <c r="G208" s="27"/>
    </row>
    <row r="209" spans="2:7" ht="13.9" thickTop="1" thickBot="1" x14ac:dyDescent="0.45">
      <c r="B209" s="167"/>
      <c r="C209" s="155" t="s">
        <v>90</v>
      </c>
      <c r="D209" s="50" t="s">
        <v>466</v>
      </c>
      <c r="E209" s="188" t="s">
        <v>169</v>
      </c>
      <c r="F209" s="45"/>
      <c r="G209" s="27"/>
    </row>
    <row r="210" spans="2:7" ht="13.9" thickTop="1" thickBot="1" x14ac:dyDescent="0.45">
      <c r="B210" s="167"/>
      <c r="C210" s="155" t="s">
        <v>92</v>
      </c>
      <c r="D210" s="50" t="s">
        <v>467</v>
      </c>
      <c r="E210" s="188" t="s">
        <v>169</v>
      </c>
      <c r="F210" s="45"/>
      <c r="G210" s="27"/>
    </row>
    <row r="211" spans="2:7" ht="28.8" customHeight="1" thickTop="1" thickBot="1" x14ac:dyDescent="0.45">
      <c r="B211" s="167"/>
      <c r="C211" s="155" t="s">
        <v>94</v>
      </c>
      <c r="D211" s="50" t="s">
        <v>468</v>
      </c>
      <c r="E211" s="188" t="s">
        <v>169</v>
      </c>
      <c r="F211" s="45"/>
      <c r="G211" s="27"/>
    </row>
    <row r="212" spans="2:7" ht="13.9" thickTop="1" thickBot="1" x14ac:dyDescent="0.45">
      <c r="B212" s="167"/>
      <c r="C212" s="155" t="s">
        <v>95</v>
      </c>
      <c r="D212" s="50" t="s">
        <v>469</v>
      </c>
      <c r="E212" s="188" t="s">
        <v>169</v>
      </c>
      <c r="F212" s="45"/>
      <c r="G212" s="27"/>
    </row>
    <row r="213" spans="2:7" ht="13.9" thickTop="1" thickBot="1" x14ac:dyDescent="0.45">
      <c r="B213" s="167"/>
      <c r="C213" s="155" t="s">
        <v>96</v>
      </c>
      <c r="D213" s="50" t="s">
        <v>470</v>
      </c>
      <c r="E213" s="188" t="s">
        <v>169</v>
      </c>
      <c r="F213" s="45"/>
      <c r="G213" s="27"/>
    </row>
    <row r="214" spans="2:7" ht="13.9" thickTop="1" thickBot="1" x14ac:dyDescent="0.45">
      <c r="B214" s="167"/>
      <c r="C214" s="155" t="s">
        <v>97</v>
      </c>
      <c r="D214" s="50" t="s">
        <v>471</v>
      </c>
      <c r="E214" s="188" t="s">
        <v>169</v>
      </c>
      <c r="F214" s="27"/>
      <c r="G214" s="27"/>
    </row>
    <row r="215" spans="2:7" ht="13.9" thickTop="1" thickBot="1" x14ac:dyDescent="0.45">
      <c r="B215" s="167"/>
      <c r="C215" s="155" t="s">
        <v>95</v>
      </c>
      <c r="D215" s="50" t="s">
        <v>472</v>
      </c>
      <c r="E215" s="188" t="s">
        <v>169</v>
      </c>
      <c r="F215" s="45"/>
      <c r="G215" s="27"/>
    </row>
    <row r="216" spans="2:7" ht="15.75" thickTop="1" thickBot="1" x14ac:dyDescent="0.45">
      <c r="D216" s="39" t="s">
        <v>159</v>
      </c>
      <c r="E216" s="7" t="s">
        <v>20</v>
      </c>
      <c r="F216" s="8" t="s">
        <v>21</v>
      </c>
      <c r="G216" s="8" t="s">
        <v>5</v>
      </c>
    </row>
    <row r="217" spans="2:7" ht="13.9" thickTop="1" thickBot="1" x14ac:dyDescent="0.45">
      <c r="B217" s="167">
        <f>B207+1</f>
        <v>151</v>
      </c>
      <c r="D217" s="50" t="s">
        <v>632</v>
      </c>
      <c r="E217" s="4" t="s">
        <v>169</v>
      </c>
      <c r="F217" s="45"/>
      <c r="G217" s="27"/>
    </row>
    <row r="218" spans="2:7" ht="13.9" thickTop="1" thickBot="1" x14ac:dyDescent="0.45">
      <c r="B218" s="167">
        <f t="shared" ref="B218:B223" si="14">B217+1</f>
        <v>152</v>
      </c>
      <c r="D218" s="50" t="s">
        <v>435</v>
      </c>
      <c r="E218" s="4" t="s">
        <v>169</v>
      </c>
      <c r="F218" s="45"/>
      <c r="G218" s="27"/>
    </row>
    <row r="219" spans="2:7" ht="13.9" thickTop="1" thickBot="1" x14ac:dyDescent="0.45">
      <c r="B219" s="167">
        <f t="shared" si="14"/>
        <v>153</v>
      </c>
      <c r="D219" s="50" t="s">
        <v>436</v>
      </c>
      <c r="E219" s="4" t="s">
        <v>169</v>
      </c>
      <c r="F219" s="45"/>
      <c r="G219" s="27"/>
    </row>
    <row r="220" spans="2:7" ht="13.9" thickTop="1" thickBot="1" x14ac:dyDescent="0.45">
      <c r="B220" s="167">
        <f t="shared" si="14"/>
        <v>154</v>
      </c>
      <c r="D220" s="50" t="s">
        <v>156</v>
      </c>
      <c r="E220" s="4" t="s">
        <v>169</v>
      </c>
      <c r="F220" s="45"/>
      <c r="G220" s="27"/>
    </row>
    <row r="221" spans="2:7" ht="26.25" thickTop="1" thickBot="1" x14ac:dyDescent="0.45">
      <c r="B221" s="167">
        <f t="shared" si="14"/>
        <v>155</v>
      </c>
      <c r="D221" s="50" t="s">
        <v>1050</v>
      </c>
      <c r="E221" s="4" t="s">
        <v>25</v>
      </c>
      <c r="F221" s="27"/>
      <c r="G221" s="27"/>
    </row>
    <row r="222" spans="2:7" ht="13.9" thickTop="1" thickBot="1" x14ac:dyDescent="0.45">
      <c r="B222" s="167">
        <f t="shared" si="14"/>
        <v>156</v>
      </c>
      <c r="D222" s="50" t="s">
        <v>157</v>
      </c>
      <c r="E222" s="4" t="s">
        <v>25</v>
      </c>
      <c r="F222" s="27"/>
      <c r="G222" s="27"/>
    </row>
    <row r="223" spans="2:7" ht="13.9" thickTop="1" thickBot="1" x14ac:dyDescent="0.45">
      <c r="B223" s="167">
        <f t="shared" si="14"/>
        <v>157</v>
      </c>
      <c r="D223" s="50" t="s">
        <v>158</v>
      </c>
      <c r="E223" s="4" t="s">
        <v>25</v>
      </c>
      <c r="F223" s="27"/>
      <c r="G223" s="27"/>
    </row>
    <row r="224" spans="2:7" ht="15.75" thickTop="1" thickBot="1" x14ac:dyDescent="0.45">
      <c r="D224" s="39" t="s">
        <v>161</v>
      </c>
      <c r="E224" s="7" t="s">
        <v>20</v>
      </c>
      <c r="F224" s="8" t="s">
        <v>21</v>
      </c>
      <c r="G224" s="8" t="s">
        <v>5</v>
      </c>
    </row>
    <row r="225" spans="2:7" ht="26.25" thickTop="1" thickBot="1" x14ac:dyDescent="0.45">
      <c r="B225" s="167">
        <f>B223+1</f>
        <v>158</v>
      </c>
      <c r="D225" s="50" t="s">
        <v>1051</v>
      </c>
      <c r="E225" s="4" t="s">
        <v>101</v>
      </c>
      <c r="F225" s="35" t="s">
        <v>0</v>
      </c>
      <c r="G225" s="27"/>
    </row>
    <row r="226" spans="2:7" ht="21" thickTop="1" thickBot="1" x14ac:dyDescent="0.45">
      <c r="B226" s="167">
        <f t="shared" ref="B226:B231" si="15">B225+1</f>
        <v>159</v>
      </c>
      <c r="D226" s="50" t="s">
        <v>160</v>
      </c>
      <c r="E226" s="4" t="s">
        <v>101</v>
      </c>
      <c r="F226" s="35" t="s">
        <v>0</v>
      </c>
      <c r="G226" s="27"/>
    </row>
    <row r="227" spans="2:7" ht="21" thickTop="1" thickBot="1" x14ac:dyDescent="0.45">
      <c r="B227" s="167">
        <f t="shared" si="15"/>
        <v>160</v>
      </c>
      <c r="D227" s="50" t="s">
        <v>1052</v>
      </c>
      <c r="E227" s="4" t="s">
        <v>101</v>
      </c>
      <c r="F227" s="35" t="s">
        <v>0</v>
      </c>
      <c r="G227" s="27"/>
    </row>
    <row r="228" spans="2:7" ht="21" thickTop="1" thickBot="1" x14ac:dyDescent="0.45">
      <c r="B228" s="167">
        <f t="shared" si="15"/>
        <v>161</v>
      </c>
      <c r="D228" s="50" t="s">
        <v>1053</v>
      </c>
      <c r="E228" s="4" t="s">
        <v>101</v>
      </c>
      <c r="F228" s="35" t="s">
        <v>0</v>
      </c>
      <c r="G228" s="27"/>
    </row>
    <row r="229" spans="2:7" ht="26.25" thickTop="1" thickBot="1" x14ac:dyDescent="0.45">
      <c r="B229" s="167">
        <f t="shared" si="15"/>
        <v>162</v>
      </c>
      <c r="D229" s="50" t="s">
        <v>162</v>
      </c>
      <c r="E229" s="4" t="s">
        <v>101</v>
      </c>
      <c r="F229" s="35" t="s">
        <v>0</v>
      </c>
      <c r="G229" s="27"/>
    </row>
    <row r="230" spans="2:7" ht="26.25" thickTop="1" thickBot="1" x14ac:dyDescent="0.45">
      <c r="B230" s="167">
        <f t="shared" si="15"/>
        <v>163</v>
      </c>
      <c r="D230" s="50" t="s">
        <v>163</v>
      </c>
      <c r="E230" s="4" t="s">
        <v>101</v>
      </c>
      <c r="F230" s="35" t="s">
        <v>0</v>
      </c>
      <c r="G230" s="27"/>
    </row>
    <row r="231" spans="2:7" ht="21" thickTop="1" thickBot="1" x14ac:dyDescent="0.45">
      <c r="B231" s="167">
        <f t="shared" si="15"/>
        <v>164</v>
      </c>
      <c r="D231" s="50" t="s">
        <v>164</v>
      </c>
      <c r="E231" s="4" t="s">
        <v>101</v>
      </c>
      <c r="F231" s="35" t="s">
        <v>0</v>
      </c>
      <c r="G231" s="27"/>
    </row>
    <row r="232" spans="2:7" ht="15.75" thickTop="1" thickBot="1" x14ac:dyDescent="0.45">
      <c r="D232" s="39" t="s">
        <v>165</v>
      </c>
      <c r="E232" s="7" t="s">
        <v>20</v>
      </c>
      <c r="F232" s="8" t="s">
        <v>21</v>
      </c>
      <c r="G232" s="8" t="s">
        <v>5</v>
      </c>
    </row>
    <row r="233" spans="2:7" ht="26.25" thickTop="1" thickBot="1" x14ac:dyDescent="0.45">
      <c r="B233" s="167">
        <f>B231+1</f>
        <v>165</v>
      </c>
      <c r="D233" s="50" t="s">
        <v>1054</v>
      </c>
      <c r="E233" s="4" t="s">
        <v>101</v>
      </c>
      <c r="F233" s="35" t="s">
        <v>0</v>
      </c>
      <c r="G233" s="27"/>
    </row>
    <row r="234" spans="2:7" ht="43.25" customHeight="1" thickTop="1" thickBot="1" x14ac:dyDescent="0.45">
      <c r="B234" s="167">
        <f>B233+1</f>
        <v>166</v>
      </c>
      <c r="D234" s="150" t="s">
        <v>454</v>
      </c>
      <c r="E234" s="4" t="s">
        <v>101</v>
      </c>
      <c r="F234" s="35" t="s">
        <v>0</v>
      </c>
      <c r="G234" s="27"/>
    </row>
    <row r="235" spans="2:7" ht="21" thickTop="1" thickBot="1" x14ac:dyDescent="0.45">
      <c r="B235" s="167">
        <f>B234+1</f>
        <v>167</v>
      </c>
      <c r="D235" s="50" t="s">
        <v>633</v>
      </c>
      <c r="E235" s="4" t="s">
        <v>101</v>
      </c>
      <c r="F235" s="35" t="s">
        <v>0</v>
      </c>
      <c r="G235" s="27"/>
    </row>
    <row r="236" spans="2:7" ht="15.75" thickTop="1" thickBot="1" x14ac:dyDescent="0.45">
      <c r="D236" s="39" t="s">
        <v>166</v>
      </c>
      <c r="E236" s="7" t="s">
        <v>20</v>
      </c>
      <c r="F236" s="8" t="s">
        <v>21</v>
      </c>
      <c r="G236" s="8" t="s">
        <v>5</v>
      </c>
    </row>
    <row r="237" spans="2:7" ht="26.25" thickTop="1" thickBot="1" x14ac:dyDescent="0.45">
      <c r="B237" s="167">
        <f>B235+1</f>
        <v>168</v>
      </c>
      <c r="D237" s="50" t="s">
        <v>317</v>
      </c>
      <c r="E237" s="4" t="s">
        <v>101</v>
      </c>
      <c r="F237" s="35" t="s">
        <v>0</v>
      </c>
      <c r="G237" s="27"/>
    </row>
    <row r="238" spans="2:7" ht="26.25" thickTop="1" thickBot="1" x14ac:dyDescent="0.45">
      <c r="B238" s="167"/>
      <c r="D238" s="50" t="s">
        <v>1255</v>
      </c>
      <c r="E238" s="4" t="s">
        <v>101</v>
      </c>
      <c r="F238" s="35"/>
      <c r="G238" s="27"/>
    </row>
    <row r="239" spans="2:7" ht="26.25" thickTop="1" thickBot="1" x14ac:dyDescent="0.45">
      <c r="B239" s="167">
        <f t="shared" ref="B239:B241" si="16">B237+1</f>
        <v>169</v>
      </c>
      <c r="D239" s="50" t="s">
        <v>1055</v>
      </c>
      <c r="E239" s="4" t="s">
        <v>101</v>
      </c>
      <c r="F239" s="35" t="s">
        <v>0</v>
      </c>
      <c r="G239" s="27"/>
    </row>
    <row r="240" spans="2:7" ht="15.75" thickTop="1" thickBot="1" x14ac:dyDescent="0.45">
      <c r="B240" s="167"/>
      <c r="D240" s="39" t="s">
        <v>365</v>
      </c>
      <c r="E240" s="7" t="s">
        <v>20</v>
      </c>
      <c r="F240" s="8" t="s">
        <v>21</v>
      </c>
      <c r="G240" s="8" t="s">
        <v>5</v>
      </c>
    </row>
    <row r="241" spans="2:7" ht="60.5" customHeight="1" thickTop="1" thickBot="1" x14ac:dyDescent="0.45">
      <c r="B241" s="167">
        <f t="shared" si="16"/>
        <v>170</v>
      </c>
      <c r="D241" s="50" t="s">
        <v>1241</v>
      </c>
      <c r="E241" s="4" t="s">
        <v>170</v>
      </c>
      <c r="F241" s="35"/>
      <c r="G241" s="27"/>
    </row>
    <row r="242" spans="2:7" ht="15.75" thickTop="1" thickBot="1" x14ac:dyDescent="0.45">
      <c r="B242" s="167"/>
      <c r="D242" s="15" t="s">
        <v>73</v>
      </c>
      <c r="E242" s="7" t="s">
        <v>20</v>
      </c>
      <c r="F242" s="8" t="s">
        <v>21</v>
      </c>
      <c r="G242" s="8" t="s">
        <v>5</v>
      </c>
    </row>
    <row r="243" spans="2:7" ht="38.549999999999997" customHeight="1" thickTop="1" thickBot="1" x14ac:dyDescent="0.45">
      <c r="B243" s="167">
        <f>B241+1</f>
        <v>171</v>
      </c>
      <c r="D243" s="52" t="s">
        <v>1181</v>
      </c>
      <c r="E243" s="4" t="s">
        <v>25</v>
      </c>
      <c r="F243" s="27"/>
      <c r="G243" s="27"/>
    </row>
    <row r="244" spans="2:7" ht="81.5" customHeight="1" thickTop="1" thickBot="1" x14ac:dyDescent="0.45">
      <c r="B244" s="167">
        <f>B243+1</f>
        <v>172</v>
      </c>
      <c r="D244" s="52" t="s">
        <v>1212</v>
      </c>
      <c r="E244" s="4" t="s">
        <v>25</v>
      </c>
      <c r="F244" s="27"/>
      <c r="G244" s="27"/>
    </row>
    <row r="245" spans="2:7" ht="81.5" customHeight="1" thickTop="1" thickBot="1" x14ac:dyDescent="0.45">
      <c r="B245" s="167">
        <f t="shared" ref="B245:B251" si="17">B244+1</f>
        <v>173</v>
      </c>
      <c r="D245" s="52" t="s">
        <v>1225</v>
      </c>
      <c r="E245" s="4" t="s">
        <v>25</v>
      </c>
      <c r="F245" s="27"/>
      <c r="G245" s="27"/>
    </row>
    <row r="246" spans="2:7" ht="32.549999999999997" customHeight="1" thickTop="1" thickBot="1" x14ac:dyDescent="0.45">
      <c r="B246" s="167">
        <f t="shared" si="17"/>
        <v>174</v>
      </c>
      <c r="D246" s="52" t="s">
        <v>1118</v>
      </c>
      <c r="E246" s="4" t="s">
        <v>101</v>
      </c>
      <c r="F246" s="35" t="s">
        <v>0</v>
      </c>
      <c r="G246" s="27"/>
    </row>
    <row r="247" spans="2:7" ht="81.5" customHeight="1" thickTop="1" thickBot="1" x14ac:dyDescent="0.45">
      <c r="B247" s="167">
        <f t="shared" si="17"/>
        <v>175</v>
      </c>
      <c r="D247" s="52" t="s">
        <v>1226</v>
      </c>
      <c r="E247" s="4" t="s">
        <v>25</v>
      </c>
      <c r="F247" s="27"/>
      <c r="G247" s="27"/>
    </row>
    <row r="248" spans="2:7" ht="81.5" customHeight="1" thickTop="1" thickBot="1" x14ac:dyDescent="0.45">
      <c r="B248" s="167">
        <f t="shared" si="17"/>
        <v>176</v>
      </c>
      <c r="D248" s="52" t="s">
        <v>1227</v>
      </c>
      <c r="E248" s="4" t="s">
        <v>25</v>
      </c>
      <c r="F248" s="27"/>
      <c r="G248" s="27"/>
    </row>
    <row r="249" spans="2:7" ht="81.5" customHeight="1" thickTop="1" thickBot="1" x14ac:dyDescent="0.45">
      <c r="B249" s="167">
        <f t="shared" si="17"/>
        <v>177</v>
      </c>
      <c r="D249" s="52" t="s">
        <v>1239</v>
      </c>
      <c r="E249" s="4" t="s">
        <v>25</v>
      </c>
      <c r="F249" s="27"/>
      <c r="G249" s="27"/>
    </row>
    <row r="250" spans="2:7" ht="81.5" customHeight="1" thickTop="1" thickBot="1" x14ac:dyDescent="0.45">
      <c r="B250" s="167">
        <f t="shared" si="17"/>
        <v>178</v>
      </c>
      <c r="D250" s="52" t="s">
        <v>1240</v>
      </c>
      <c r="E250" s="4" t="s">
        <v>25</v>
      </c>
      <c r="F250" s="27"/>
      <c r="G250" s="27"/>
    </row>
    <row r="251" spans="2:7" ht="81.5" customHeight="1" thickTop="1" thickBot="1" x14ac:dyDescent="0.45">
      <c r="B251" s="167">
        <f t="shared" si="17"/>
        <v>179</v>
      </c>
      <c r="D251" s="52" t="s">
        <v>1119</v>
      </c>
      <c r="E251" s="4" t="s">
        <v>25</v>
      </c>
      <c r="F251" s="27"/>
      <c r="G251" s="27"/>
    </row>
    <row r="252" spans="2:7" ht="49.5" customHeight="1" thickTop="1" thickBot="1" x14ac:dyDescent="0.45">
      <c r="B252" s="167"/>
      <c r="D252" s="52" t="s">
        <v>695</v>
      </c>
      <c r="E252" s="3"/>
      <c r="F252" s="3"/>
      <c r="G252" s="5"/>
    </row>
    <row r="253" spans="2:7" ht="26.25" thickTop="1" thickBot="1" x14ac:dyDescent="0.45">
      <c r="B253" s="167">
        <f>B251+1</f>
        <v>180</v>
      </c>
      <c r="D253" s="52" t="s">
        <v>1120</v>
      </c>
      <c r="E253" s="4" t="s">
        <v>101</v>
      </c>
      <c r="F253" s="35" t="s">
        <v>0</v>
      </c>
      <c r="G253" s="27"/>
    </row>
    <row r="254" spans="2:7" ht="71" customHeight="1" thickTop="1" thickBot="1" x14ac:dyDescent="0.45">
      <c r="B254" s="167">
        <f t="shared" ref="B254:B264" si="18">B253+1</f>
        <v>181</v>
      </c>
      <c r="D254" s="52" t="s">
        <v>1121</v>
      </c>
      <c r="E254" s="4" t="s">
        <v>101</v>
      </c>
      <c r="F254" s="35" t="s">
        <v>0</v>
      </c>
      <c r="G254" s="27"/>
    </row>
    <row r="255" spans="2:7" ht="37.5" customHeight="1" thickTop="1" thickBot="1" x14ac:dyDescent="0.45">
      <c r="B255" s="167">
        <f t="shared" si="18"/>
        <v>182</v>
      </c>
      <c r="D255" s="52" t="s">
        <v>74</v>
      </c>
      <c r="E255" s="4" t="s">
        <v>101</v>
      </c>
      <c r="F255" s="35" t="s">
        <v>0</v>
      </c>
      <c r="G255" s="27"/>
    </row>
    <row r="256" spans="2:7" ht="41.55" customHeight="1" thickTop="1" thickBot="1" x14ac:dyDescent="0.45">
      <c r="B256" s="167">
        <f t="shared" si="18"/>
        <v>183</v>
      </c>
      <c r="D256" s="52" t="s">
        <v>1122</v>
      </c>
      <c r="E256" s="4" t="s">
        <v>101</v>
      </c>
      <c r="F256" s="35" t="s">
        <v>0</v>
      </c>
      <c r="G256" s="27"/>
    </row>
    <row r="257" spans="1:7" ht="26.25" thickTop="1" thickBot="1" x14ac:dyDescent="0.45">
      <c r="B257" s="167">
        <f t="shared" si="18"/>
        <v>184</v>
      </c>
      <c r="D257" s="52" t="s">
        <v>663</v>
      </c>
      <c r="E257" s="4" t="s">
        <v>101</v>
      </c>
      <c r="F257" s="35" t="s">
        <v>0</v>
      </c>
      <c r="G257" s="27"/>
    </row>
    <row r="258" spans="1:7" s="159" customFormat="1" ht="26.25" thickTop="1" thickBot="1" x14ac:dyDescent="0.45">
      <c r="A258" s="153"/>
      <c r="B258" s="167">
        <f t="shared" si="18"/>
        <v>185</v>
      </c>
      <c r="C258" s="155"/>
      <c r="D258" s="52" t="s">
        <v>75</v>
      </c>
      <c r="E258" s="4" t="s">
        <v>101</v>
      </c>
      <c r="F258" s="35" t="s">
        <v>0</v>
      </c>
      <c r="G258" s="27"/>
    </row>
    <row r="259" spans="1:7" s="159" customFormat="1" ht="32.549999999999997" customHeight="1" thickTop="1" thickBot="1" x14ac:dyDescent="0.45">
      <c r="A259" s="153"/>
      <c r="B259" s="167">
        <f t="shared" si="18"/>
        <v>186</v>
      </c>
      <c r="C259" s="155"/>
      <c r="D259" s="52" t="s">
        <v>1123</v>
      </c>
      <c r="E259" s="4" t="s">
        <v>101</v>
      </c>
      <c r="F259" s="35" t="s">
        <v>0</v>
      </c>
      <c r="G259" s="27"/>
    </row>
    <row r="260" spans="1:7" s="159" customFormat="1" ht="21" thickTop="1" thickBot="1" x14ac:dyDescent="0.45">
      <c r="A260" s="153"/>
      <c r="B260" s="167">
        <f t="shared" si="18"/>
        <v>187</v>
      </c>
      <c r="C260" s="155"/>
      <c r="D260" s="52" t="s">
        <v>76</v>
      </c>
      <c r="E260" s="4" t="s">
        <v>101</v>
      </c>
      <c r="F260" s="35" t="s">
        <v>0</v>
      </c>
      <c r="G260" s="27"/>
    </row>
    <row r="261" spans="1:7" ht="31.25" customHeight="1" thickTop="1" thickBot="1" x14ac:dyDescent="0.45">
      <c r="B261" s="167">
        <f t="shared" si="18"/>
        <v>188</v>
      </c>
      <c r="D261" s="52" t="s">
        <v>1124</v>
      </c>
      <c r="E261" s="4" t="s">
        <v>101</v>
      </c>
      <c r="F261" s="35" t="s">
        <v>0</v>
      </c>
      <c r="G261" s="27"/>
    </row>
    <row r="262" spans="1:7" ht="21" thickTop="1" thickBot="1" x14ac:dyDescent="0.45">
      <c r="B262" s="167">
        <f t="shared" si="18"/>
        <v>189</v>
      </c>
      <c r="D262" s="52" t="s">
        <v>77</v>
      </c>
      <c r="E262" s="4" t="s">
        <v>101</v>
      </c>
      <c r="F262" s="35" t="s">
        <v>0</v>
      </c>
      <c r="G262" s="27"/>
    </row>
    <row r="263" spans="1:7" ht="26.25" thickTop="1" thickBot="1" x14ac:dyDescent="0.45">
      <c r="B263" s="167">
        <f t="shared" si="18"/>
        <v>190</v>
      </c>
      <c r="D263" s="52" t="s">
        <v>78</v>
      </c>
      <c r="E263" s="4" t="s">
        <v>101</v>
      </c>
      <c r="F263" s="35" t="s">
        <v>0</v>
      </c>
      <c r="G263" s="27"/>
    </row>
    <row r="264" spans="1:7" ht="27" thickTop="1" thickBot="1" x14ac:dyDescent="0.45">
      <c r="B264" s="167">
        <f t="shared" si="18"/>
        <v>191</v>
      </c>
      <c r="D264" s="52" t="s">
        <v>241</v>
      </c>
      <c r="E264" s="4" t="s">
        <v>101</v>
      </c>
      <c r="F264" s="35" t="s">
        <v>0</v>
      </c>
      <c r="G264" s="27"/>
    </row>
    <row r="265" spans="1:7" ht="13.5" thickTop="1" x14ac:dyDescent="0.4"/>
  </sheetData>
  <sheetProtection selectLockedCells="1"/>
  <dataConsolidate/>
  <mergeCells count="2">
    <mergeCell ref="D3:E3"/>
    <mergeCell ref="D6:G6"/>
  </mergeCells>
  <dataValidations count="3">
    <dataValidation type="textLength" operator="lessThan" allowBlank="1" showInputMessage="1" showErrorMessage="1" errorTitle="Input length" error="Response must be less than 400 characters long" sqref="G105:G112 G114:G115 G117:G122 G160:G177 G97:G98 G217:G223 G233:G235 G237:G239 G195:G206 G243:G251 G225:G231 G241 G10:G17 G100:G103 G78:G92 G19:G29 G31:G40 G56:G65 G94:G95 G124:G132 G143:G149 G134:G141 G67:G76 G42:G54 G253:G264 G188 G208:G215 G190:G193 G179:G186" xr:uid="{00000000-0002-0000-0000-000004000000}">
      <formula1>50</formula1>
    </dataValidation>
    <dataValidation type="textLength" allowBlank="1" showInputMessage="1" showErrorMessage="1" errorTitle="Input length" error="Response must be less than 400 characters long" sqref="F221:F223 F107 F151 F153:F156 F158:F159 F40 F134 F46 F243:F251 F27:F29 F23 F44 F181:F184" xr:uid="{00000000-0002-0000-0000-000003000000}">
      <formula1>0</formula1>
      <formula2>400</formula2>
    </dataValidation>
    <dataValidation type="list" allowBlank="1" showInputMessage="1" showErrorMessage="1" sqref="F214 F192:F193 F195:F206" xr:uid="{4DFEDC09-A94D-4691-8C41-C33AE26FD4B7}">
      <formula1>"Yes-Website Only,Yes-Mobile App Only, Yes-Both Web &amp; Mobile App,No"</formula1>
    </dataValidation>
  </dataValidations>
  <pageMargins left="0.7" right="0.7" top="0.75" bottom="0.75" header="0.3" footer="0.3"/>
  <pageSetup scale="25"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8000000}">
          <x14:formula1>
            <xm:f>DropDown!$C$1:$C$2</xm:f>
          </x14:formula1>
          <xm:sqref>F217:F220 F161 F163:F169 F179:F180 F190:F193 F208:F213 F215</xm:sqref>
        </x14:dataValidation>
        <x14:dataValidation type="list" allowBlank="1" showInputMessage="1" showErrorMessage="1" xr:uid="{00000000-0002-0000-0000-000007000000}">
          <x14:formula1>
            <xm:f>DropDown!$B$1:$B$3</xm:f>
          </x14:formula1>
          <xm:sqref>F117:F122 F105:F106 F108:F112 F114:F115 F170:F177 F162 F225:F231 F233:F235 F237:F239 F160 F188 F10:F17 F100:F103 F31:F36 F56:F65 F67:F76 F94:F95 F97:F98 F124:F132 F143:F149 F135:F141 F78:F92 F185:F186 F179:F180 F47:F53 F42:F43 F45 F253:F264 F243:F251</xm:sqref>
        </x14:dataValidation>
        <x14:dataValidation type="list" allowBlank="1" showInputMessage="1" showErrorMessage="1" xr:uid="{00000000-0002-0000-0000-000005000000}">
          <x14:formula1>
            <xm:f>DropDown!$F$1</xm:f>
          </x14:formula1>
          <xm:sqref>F241 F54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
  <sheetViews>
    <sheetView zoomScale="85" zoomScaleNormal="85" workbookViewId="0">
      <selection activeCell="H6" sqref="H6"/>
    </sheetView>
  </sheetViews>
  <sheetFormatPr defaultRowHeight="12.75" x14ac:dyDescent="0.35"/>
  <sheetData>
    <row r="1" spans="1:8" x14ac:dyDescent="0.35">
      <c r="A1" s="40" t="s">
        <v>18</v>
      </c>
      <c r="B1" s="40" t="s">
        <v>198</v>
      </c>
      <c r="C1" s="40" t="s">
        <v>18</v>
      </c>
      <c r="D1" s="40" t="s">
        <v>199</v>
      </c>
      <c r="E1" s="40" t="s">
        <v>200</v>
      </c>
      <c r="F1" s="40" t="s">
        <v>170</v>
      </c>
      <c r="G1" s="40" t="s">
        <v>208</v>
      </c>
      <c r="H1" s="40" t="s">
        <v>212</v>
      </c>
    </row>
    <row r="2" spans="1:8" x14ac:dyDescent="0.35">
      <c r="A2" s="40" t="s">
        <v>201</v>
      </c>
      <c r="B2" s="40" t="s">
        <v>202</v>
      </c>
      <c r="C2" s="40" t="s">
        <v>203</v>
      </c>
      <c r="D2" s="40" t="s">
        <v>204</v>
      </c>
      <c r="E2" s="40" t="s">
        <v>205</v>
      </c>
      <c r="F2" s="40" t="s">
        <v>206</v>
      </c>
      <c r="G2" s="40" t="s">
        <v>209</v>
      </c>
      <c r="H2" s="40" t="s">
        <v>213</v>
      </c>
    </row>
    <row r="3" spans="1:8" x14ac:dyDescent="0.35">
      <c r="B3" s="40" t="s">
        <v>207</v>
      </c>
      <c r="G3" t="s">
        <v>210</v>
      </c>
      <c r="H3" t="s">
        <v>215</v>
      </c>
    </row>
    <row r="4" spans="1:8" x14ac:dyDescent="0.35">
      <c r="G4" t="s">
        <v>211</v>
      </c>
      <c r="H4" t="s">
        <v>214</v>
      </c>
    </row>
    <row r="5" spans="1:8" x14ac:dyDescent="0.35">
      <c r="H5" t="s">
        <v>216</v>
      </c>
    </row>
  </sheetData>
  <sheetProtection password="C44E" sheet="1" objects="1" scenarios="1"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5C510-0753-4263-832C-4BC16E732472}">
  <dimension ref="A1:A4"/>
  <sheetViews>
    <sheetView workbookViewId="0">
      <selection activeCell="H6" sqref="H6"/>
    </sheetView>
  </sheetViews>
  <sheetFormatPr defaultRowHeight="12.75" x14ac:dyDescent="0.35"/>
  <sheetData>
    <row r="1" spans="1:1" x14ac:dyDescent="0.35">
      <c r="A1" s="212" t="s">
        <v>612</v>
      </c>
    </row>
    <row r="2" spans="1:1" x14ac:dyDescent="0.35">
      <c r="A2" s="212" t="s">
        <v>613</v>
      </c>
    </row>
    <row r="3" spans="1:1" x14ac:dyDescent="0.35">
      <c r="A3" t="s">
        <v>614</v>
      </c>
    </row>
    <row r="4" spans="1:1" x14ac:dyDescent="0.35">
      <c r="A4"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906E5-C830-4B0D-8155-818A9E1F6097}">
  <sheetPr>
    <pageSetUpPr autoPageBreaks="0" fitToPage="1"/>
  </sheetPr>
  <dimension ref="A2:G182"/>
  <sheetViews>
    <sheetView showGridLines="0" zoomScale="70" zoomScaleNormal="70" workbookViewId="0">
      <selection activeCell="D133" sqref="D133"/>
    </sheetView>
  </sheetViews>
  <sheetFormatPr defaultColWidth="9.19921875" defaultRowHeight="13.15" x14ac:dyDescent="0.4"/>
  <cols>
    <col min="1" max="1" width="3.53125" style="153" bestFit="1" customWidth="1"/>
    <col min="2" max="2" width="5" style="154" customWidth="1"/>
    <col min="3" max="3" width="4.46484375" style="155" bestFit="1" customWidth="1"/>
    <col min="4" max="4" width="79.86328125" style="156" customWidth="1"/>
    <col min="5" max="5" width="21.796875" style="157" customWidth="1"/>
    <col min="6" max="7" width="35.796875" style="157" customWidth="1"/>
    <col min="8" max="16384" width="9.19921875" style="157"/>
  </cols>
  <sheetData>
    <row r="2" spans="1:7" ht="33" customHeight="1" x14ac:dyDescent="0.4"/>
    <row r="3" spans="1:7" ht="20.25" x14ac:dyDescent="0.4">
      <c r="D3" s="517" t="str">
        <f>Questionnaire!D3</f>
        <v>Request for PBM Proposal (RFP) for University of Arkansas</v>
      </c>
      <c r="E3" s="517"/>
    </row>
    <row r="4" spans="1:7" ht="16.899999999999999" x14ac:dyDescent="0.4">
      <c r="D4" s="158" t="s">
        <v>1220</v>
      </c>
      <c r="F4" s="159"/>
      <c r="G4" s="159"/>
    </row>
    <row r="5" spans="1:7" x14ac:dyDescent="0.4">
      <c r="D5" s="1"/>
    </row>
    <row r="6" spans="1:7" ht="21" customHeight="1" x14ac:dyDescent="0.4">
      <c r="D6" s="523" t="s">
        <v>421</v>
      </c>
      <c r="E6" s="523"/>
      <c r="F6" s="523"/>
      <c r="G6" s="523"/>
    </row>
    <row r="8" spans="1:7" ht="15" x14ac:dyDescent="0.4">
      <c r="D8" s="15" t="s">
        <v>492</v>
      </c>
      <c r="E8" s="7" t="s">
        <v>20</v>
      </c>
      <c r="F8" s="8" t="s">
        <v>21</v>
      </c>
      <c r="G8" s="8" t="s">
        <v>5</v>
      </c>
    </row>
    <row r="9" spans="1:7" ht="15.4" thickBot="1" x14ac:dyDescent="0.45">
      <c r="A9" s="155" t="s">
        <v>79</v>
      </c>
      <c r="D9" s="39" t="s">
        <v>153</v>
      </c>
      <c r="E9" s="7"/>
      <c r="F9" s="8"/>
      <c r="G9" s="8"/>
    </row>
    <row r="10" spans="1:7" ht="39" thickTop="1" thickBot="1" x14ac:dyDescent="0.45">
      <c r="B10" s="167">
        <v>1</v>
      </c>
      <c r="D10" s="50" t="s">
        <v>1125</v>
      </c>
      <c r="E10" s="4" t="s">
        <v>101</v>
      </c>
      <c r="F10" s="35" t="s">
        <v>0</v>
      </c>
      <c r="G10" s="27"/>
    </row>
    <row r="11" spans="1:7" ht="26.25" thickTop="1" thickBot="1" x14ac:dyDescent="0.45">
      <c r="B11" s="167">
        <f t="shared" ref="B11:B31" si="0">B10+1</f>
        <v>2</v>
      </c>
      <c r="D11" s="50" t="s">
        <v>192</v>
      </c>
      <c r="E11" s="4" t="s">
        <v>101</v>
      </c>
      <c r="F11" s="35" t="s">
        <v>0</v>
      </c>
      <c r="G11" s="27"/>
    </row>
    <row r="12" spans="1:7" ht="26.25" thickTop="1" thickBot="1" x14ac:dyDescent="0.45">
      <c r="B12" s="167">
        <f t="shared" si="0"/>
        <v>3</v>
      </c>
      <c r="D12" s="50" t="s">
        <v>1126</v>
      </c>
      <c r="E12" s="4" t="s">
        <v>101</v>
      </c>
      <c r="F12" s="35" t="s">
        <v>0</v>
      </c>
      <c r="G12" s="27"/>
    </row>
    <row r="13" spans="1:7" ht="26.25" thickTop="1" thickBot="1" x14ac:dyDescent="0.45">
      <c r="B13" s="167">
        <f t="shared" si="0"/>
        <v>4</v>
      </c>
      <c r="D13" s="50" t="s">
        <v>1127</v>
      </c>
      <c r="E13" s="4" t="s">
        <v>101</v>
      </c>
      <c r="F13" s="35" t="s">
        <v>0</v>
      </c>
      <c r="G13" s="27"/>
    </row>
    <row r="14" spans="1:7" ht="26.25" thickTop="1" thickBot="1" x14ac:dyDescent="0.45">
      <c r="B14" s="167">
        <f t="shared" si="0"/>
        <v>5</v>
      </c>
      <c r="D14" s="50" t="s">
        <v>1128</v>
      </c>
      <c r="E14" s="4" t="s">
        <v>101</v>
      </c>
      <c r="F14" s="35" t="s">
        <v>0</v>
      </c>
      <c r="G14" s="27"/>
    </row>
    <row r="15" spans="1:7" ht="26.25" thickTop="1" thickBot="1" x14ac:dyDescent="0.45">
      <c r="B15" s="167">
        <f t="shared" si="0"/>
        <v>6</v>
      </c>
      <c r="D15" s="50" t="s">
        <v>644</v>
      </c>
      <c r="E15" s="4" t="s">
        <v>101</v>
      </c>
      <c r="F15" s="35" t="s">
        <v>0</v>
      </c>
      <c r="G15" s="27"/>
    </row>
    <row r="16" spans="1:7" ht="26.25" thickTop="1" thickBot="1" x14ac:dyDescent="0.45">
      <c r="B16" s="167">
        <f t="shared" si="0"/>
        <v>7</v>
      </c>
      <c r="D16" s="50" t="s">
        <v>149</v>
      </c>
      <c r="E16" s="4" t="s">
        <v>101</v>
      </c>
      <c r="F16" s="35" t="s">
        <v>0</v>
      </c>
      <c r="G16" s="27"/>
    </row>
    <row r="17" spans="2:7" ht="26.25" thickTop="1" thickBot="1" x14ac:dyDescent="0.45">
      <c r="B17" s="167">
        <f t="shared" si="0"/>
        <v>8</v>
      </c>
      <c r="D17" s="50" t="s">
        <v>150</v>
      </c>
      <c r="E17" s="4" t="s">
        <v>101</v>
      </c>
      <c r="F17" s="35" t="s">
        <v>0</v>
      </c>
      <c r="G17" s="27"/>
    </row>
    <row r="18" spans="2:7" ht="21" thickTop="1" thickBot="1" x14ac:dyDescent="0.45">
      <c r="B18" s="167">
        <f t="shared" si="0"/>
        <v>9</v>
      </c>
      <c r="D18" s="50" t="s">
        <v>1129</v>
      </c>
      <c r="E18" s="4" t="s">
        <v>101</v>
      </c>
      <c r="F18" s="35" t="s">
        <v>0</v>
      </c>
      <c r="G18" s="27"/>
    </row>
    <row r="19" spans="2:7" ht="39" thickTop="1" thickBot="1" x14ac:dyDescent="0.45">
      <c r="B19" s="167">
        <f t="shared" si="0"/>
        <v>10</v>
      </c>
      <c r="D19" s="50" t="s">
        <v>1130</v>
      </c>
      <c r="E19" s="4" t="s">
        <v>101</v>
      </c>
      <c r="F19" s="35"/>
      <c r="G19" s="27"/>
    </row>
    <row r="20" spans="2:7" ht="26.25" thickTop="1" thickBot="1" x14ac:dyDescent="0.45">
      <c r="B20" s="167">
        <f t="shared" si="0"/>
        <v>11</v>
      </c>
      <c r="D20" s="50" t="s">
        <v>221</v>
      </c>
      <c r="E20" s="4" t="s">
        <v>101</v>
      </c>
      <c r="F20" s="35"/>
      <c r="G20" s="27"/>
    </row>
    <row r="21" spans="2:7" ht="13.9" thickTop="1" thickBot="1" x14ac:dyDescent="0.45">
      <c r="B21" s="167">
        <f t="shared" si="0"/>
        <v>12</v>
      </c>
      <c r="D21" s="50" t="s">
        <v>242</v>
      </c>
      <c r="E21" s="4" t="s">
        <v>25</v>
      </c>
      <c r="F21" s="35"/>
      <c r="G21" s="27"/>
    </row>
    <row r="22" spans="2:7" ht="26.25" thickTop="1" thickBot="1" x14ac:dyDescent="0.45">
      <c r="B22" s="167">
        <f t="shared" si="0"/>
        <v>13</v>
      </c>
      <c r="D22" s="50" t="s">
        <v>223</v>
      </c>
      <c r="E22" s="4" t="s">
        <v>101</v>
      </c>
      <c r="F22" s="35"/>
      <c r="G22" s="27"/>
    </row>
    <row r="23" spans="2:7" ht="30" customHeight="1" thickTop="1" thickBot="1" x14ac:dyDescent="0.45">
      <c r="B23" s="167">
        <f t="shared" si="0"/>
        <v>14</v>
      </c>
      <c r="D23" s="50" t="s">
        <v>222</v>
      </c>
      <c r="E23" s="4" t="s">
        <v>101</v>
      </c>
      <c r="F23" s="35"/>
      <c r="G23" s="27"/>
    </row>
    <row r="24" spans="2:7" ht="51.75" thickTop="1" thickBot="1" x14ac:dyDescent="0.45">
      <c r="B24" s="167">
        <f t="shared" si="0"/>
        <v>15</v>
      </c>
      <c r="D24" s="50" t="s">
        <v>645</v>
      </c>
      <c r="E24" s="4" t="s">
        <v>101</v>
      </c>
      <c r="F24" s="35" t="s">
        <v>0</v>
      </c>
      <c r="G24" s="27"/>
    </row>
    <row r="25" spans="2:7" ht="26.25" thickTop="1" thickBot="1" x14ac:dyDescent="0.45">
      <c r="B25" s="167">
        <f t="shared" si="0"/>
        <v>16</v>
      </c>
      <c r="D25" s="50" t="s">
        <v>1131</v>
      </c>
      <c r="E25" s="4" t="s">
        <v>101</v>
      </c>
      <c r="F25" s="35" t="s">
        <v>0</v>
      </c>
      <c r="G25" s="27"/>
    </row>
    <row r="26" spans="2:7" ht="39" thickTop="1" thickBot="1" x14ac:dyDescent="0.45">
      <c r="B26" s="167">
        <f t="shared" si="0"/>
        <v>17</v>
      </c>
      <c r="D26" s="50" t="s">
        <v>1132</v>
      </c>
      <c r="E26" s="4" t="s">
        <v>101</v>
      </c>
      <c r="F26" s="35" t="s">
        <v>0</v>
      </c>
      <c r="G26" s="27"/>
    </row>
    <row r="27" spans="2:7" ht="21" thickTop="1" thickBot="1" x14ac:dyDescent="0.45">
      <c r="B27" s="167">
        <f t="shared" si="0"/>
        <v>18</v>
      </c>
      <c r="D27" s="50" t="s">
        <v>151</v>
      </c>
      <c r="E27" s="4" t="s">
        <v>101</v>
      </c>
      <c r="F27" s="35" t="s">
        <v>0</v>
      </c>
      <c r="G27" s="27"/>
    </row>
    <row r="28" spans="2:7" ht="39" thickTop="1" thickBot="1" x14ac:dyDescent="0.45">
      <c r="B28" s="167">
        <f t="shared" si="0"/>
        <v>19</v>
      </c>
      <c r="D28" s="50" t="s">
        <v>1133</v>
      </c>
      <c r="E28" s="4" t="s">
        <v>101</v>
      </c>
      <c r="F28" s="35" t="s">
        <v>0</v>
      </c>
      <c r="G28" s="27"/>
    </row>
    <row r="29" spans="2:7" ht="39" thickTop="1" thickBot="1" x14ac:dyDescent="0.45">
      <c r="B29" s="167">
        <f t="shared" si="0"/>
        <v>20</v>
      </c>
      <c r="D29" s="50" t="s">
        <v>1134</v>
      </c>
      <c r="E29" s="4" t="s">
        <v>101</v>
      </c>
      <c r="F29" s="35" t="s">
        <v>0</v>
      </c>
      <c r="G29" s="27"/>
    </row>
    <row r="30" spans="2:7" ht="26.25" thickTop="1" thickBot="1" x14ac:dyDescent="0.45">
      <c r="B30" s="167">
        <f t="shared" si="0"/>
        <v>21</v>
      </c>
      <c r="D30" s="50" t="s">
        <v>152</v>
      </c>
      <c r="E30" s="4" t="s">
        <v>101</v>
      </c>
      <c r="F30" s="35" t="s">
        <v>0</v>
      </c>
      <c r="G30" s="27"/>
    </row>
    <row r="31" spans="2:7" ht="21" thickTop="1" thickBot="1" x14ac:dyDescent="0.45">
      <c r="B31" s="167">
        <f t="shared" si="0"/>
        <v>22</v>
      </c>
      <c r="D31" s="50" t="s">
        <v>1135</v>
      </c>
      <c r="E31" s="4" t="s">
        <v>101</v>
      </c>
      <c r="F31" s="35" t="s">
        <v>0</v>
      </c>
      <c r="G31" s="27"/>
    </row>
    <row r="32" spans="2:7" ht="26.25" thickTop="1" thickBot="1" x14ac:dyDescent="0.45">
      <c r="B32" s="167">
        <f t="shared" ref="B32:B33" si="1">B31+1</f>
        <v>23</v>
      </c>
      <c r="D32" s="50" t="s">
        <v>1210</v>
      </c>
      <c r="E32" s="4" t="s">
        <v>25</v>
      </c>
      <c r="F32" s="27"/>
      <c r="G32" s="27"/>
    </row>
    <row r="33" spans="2:7" ht="26.25" thickTop="1" thickBot="1" x14ac:dyDescent="0.45">
      <c r="B33" s="167">
        <f t="shared" si="1"/>
        <v>24</v>
      </c>
      <c r="D33" s="50" t="s">
        <v>1211</v>
      </c>
      <c r="E33" s="4" t="s">
        <v>25</v>
      </c>
      <c r="F33" s="27"/>
      <c r="G33" s="27"/>
    </row>
    <row r="34" spans="2:7" ht="26.25" thickTop="1" thickBot="1" x14ac:dyDescent="0.45">
      <c r="B34" s="167">
        <f>B33+1</f>
        <v>25</v>
      </c>
      <c r="D34" s="50" t="s">
        <v>172</v>
      </c>
      <c r="E34" s="4" t="s">
        <v>170</v>
      </c>
      <c r="F34" s="35"/>
      <c r="G34" s="27"/>
    </row>
    <row r="35" spans="2:7" ht="39" thickTop="1" thickBot="1" x14ac:dyDescent="0.45">
      <c r="B35" s="167">
        <f>B34+1</f>
        <v>26</v>
      </c>
      <c r="D35" s="50" t="s">
        <v>171</v>
      </c>
      <c r="E35" s="4" t="s">
        <v>170</v>
      </c>
      <c r="F35" s="35"/>
      <c r="G35" s="27"/>
    </row>
    <row r="36" spans="2:7" ht="15.75" thickTop="1" thickBot="1" x14ac:dyDescent="0.45">
      <c r="D36" s="39" t="s">
        <v>194</v>
      </c>
      <c r="E36" s="7" t="s">
        <v>20</v>
      </c>
      <c r="F36" s="8" t="s">
        <v>21</v>
      </c>
      <c r="G36" s="8" t="s">
        <v>5</v>
      </c>
    </row>
    <row r="37" spans="2:7" ht="51.75" thickTop="1" thickBot="1" x14ac:dyDescent="0.45">
      <c r="B37" s="167">
        <f>B35+1</f>
        <v>27</v>
      </c>
      <c r="D37" s="50" t="s">
        <v>1136</v>
      </c>
      <c r="E37" s="4" t="s">
        <v>101</v>
      </c>
      <c r="F37" s="35" t="s">
        <v>0</v>
      </c>
      <c r="G37" s="27"/>
    </row>
    <row r="38" spans="2:7" ht="39" thickTop="1" thickBot="1" x14ac:dyDescent="0.45">
      <c r="B38" s="167">
        <f>B37+1</f>
        <v>28</v>
      </c>
      <c r="D38" s="50" t="s">
        <v>1137</v>
      </c>
      <c r="E38" s="4" t="s">
        <v>101</v>
      </c>
      <c r="F38" s="35" t="s">
        <v>0</v>
      </c>
      <c r="G38" s="27"/>
    </row>
    <row r="39" spans="2:7" ht="39" thickTop="1" thickBot="1" x14ac:dyDescent="0.45">
      <c r="B39" s="167">
        <f>B38+1</f>
        <v>29</v>
      </c>
      <c r="D39" s="50" t="s">
        <v>1138</v>
      </c>
      <c r="E39" s="4" t="s">
        <v>101</v>
      </c>
      <c r="F39" s="35" t="s">
        <v>0</v>
      </c>
      <c r="G39" s="27"/>
    </row>
    <row r="40" spans="2:7" ht="26.25" thickTop="1" thickBot="1" x14ac:dyDescent="0.45">
      <c r="B40" s="167">
        <f>B39+1</f>
        <v>30</v>
      </c>
      <c r="D40" s="50" t="s">
        <v>155</v>
      </c>
      <c r="E40" s="4" t="s">
        <v>101</v>
      </c>
      <c r="F40" s="35" t="s">
        <v>0</v>
      </c>
      <c r="G40" s="27"/>
    </row>
    <row r="41" spans="2:7" ht="15.75" thickTop="1" thickBot="1" x14ac:dyDescent="0.45">
      <c r="D41" s="39" t="s">
        <v>154</v>
      </c>
      <c r="E41" s="7" t="s">
        <v>20</v>
      </c>
      <c r="F41" s="8" t="s">
        <v>21</v>
      </c>
      <c r="G41" s="8" t="s">
        <v>5</v>
      </c>
    </row>
    <row r="42" spans="2:7" ht="26.25" thickTop="1" thickBot="1" x14ac:dyDescent="0.45">
      <c r="B42" s="167">
        <f>B40+1</f>
        <v>31</v>
      </c>
      <c r="D42" s="50" t="s">
        <v>1139</v>
      </c>
      <c r="E42" s="4" t="s">
        <v>101</v>
      </c>
      <c r="F42" s="35" t="s">
        <v>0</v>
      </c>
      <c r="G42" s="27"/>
    </row>
    <row r="43" spans="2:7" ht="26.25" thickTop="1" thickBot="1" x14ac:dyDescent="0.45">
      <c r="B43" s="167">
        <f t="shared" ref="B43:B48" si="2">B42+1</f>
        <v>32</v>
      </c>
      <c r="D43" s="50" t="s">
        <v>1140</v>
      </c>
      <c r="E43" s="4" t="s">
        <v>101</v>
      </c>
      <c r="F43" s="35" t="s">
        <v>0</v>
      </c>
      <c r="G43" s="27"/>
    </row>
    <row r="44" spans="2:7" ht="26.25" thickTop="1" thickBot="1" x14ac:dyDescent="0.45">
      <c r="B44" s="167">
        <f t="shared" si="2"/>
        <v>33</v>
      </c>
      <c r="D44" s="50" t="s">
        <v>1141</v>
      </c>
      <c r="E44" s="4" t="s">
        <v>101</v>
      </c>
      <c r="F44" s="35" t="s">
        <v>0</v>
      </c>
      <c r="G44" s="27"/>
    </row>
    <row r="45" spans="2:7" ht="64.5" thickTop="1" thickBot="1" x14ac:dyDescent="0.45">
      <c r="B45" s="167">
        <f t="shared" si="2"/>
        <v>34</v>
      </c>
      <c r="D45" s="50" t="s">
        <v>1142</v>
      </c>
      <c r="E45" s="4" t="s">
        <v>101</v>
      </c>
      <c r="F45" s="35" t="s">
        <v>0</v>
      </c>
      <c r="G45" s="27"/>
    </row>
    <row r="46" spans="2:7" ht="39" thickTop="1" thickBot="1" x14ac:dyDescent="0.45">
      <c r="B46" s="167">
        <f t="shared" si="2"/>
        <v>35</v>
      </c>
      <c r="D46" s="50" t="s">
        <v>1143</v>
      </c>
      <c r="E46" s="4" t="s">
        <v>101</v>
      </c>
      <c r="F46" s="35" t="s">
        <v>0</v>
      </c>
      <c r="G46" s="27"/>
    </row>
    <row r="47" spans="2:7" ht="39" thickTop="1" thickBot="1" x14ac:dyDescent="0.45">
      <c r="B47" s="167">
        <f t="shared" si="2"/>
        <v>36</v>
      </c>
      <c r="D47" s="50" t="s">
        <v>1144</v>
      </c>
      <c r="E47" s="4" t="s">
        <v>101</v>
      </c>
      <c r="F47" s="35" t="s">
        <v>0</v>
      </c>
      <c r="G47" s="27"/>
    </row>
    <row r="48" spans="2:7" ht="51.75" thickTop="1" thickBot="1" x14ac:dyDescent="0.45">
      <c r="B48" s="167">
        <f t="shared" si="2"/>
        <v>37</v>
      </c>
      <c r="D48" s="50" t="s">
        <v>1145</v>
      </c>
      <c r="E48" s="4" t="s">
        <v>170</v>
      </c>
      <c r="F48" s="35"/>
      <c r="G48" s="27"/>
    </row>
    <row r="49" spans="2:7" ht="48" customHeight="1" thickTop="1" thickBot="1" x14ac:dyDescent="0.45">
      <c r="B49" s="167">
        <f t="shared" ref="B49:B61" si="3">B48+1</f>
        <v>38</v>
      </c>
      <c r="D49" s="50" t="s">
        <v>1204</v>
      </c>
      <c r="E49" s="4" t="s">
        <v>101</v>
      </c>
      <c r="F49" s="35" t="s">
        <v>0</v>
      </c>
      <c r="G49" s="27"/>
    </row>
    <row r="50" spans="2:7" ht="57" customHeight="1" thickTop="1" thickBot="1" x14ac:dyDescent="0.45">
      <c r="B50" s="167">
        <f t="shared" si="3"/>
        <v>39</v>
      </c>
      <c r="D50" s="50" t="s">
        <v>1205</v>
      </c>
      <c r="E50" s="4" t="s">
        <v>101</v>
      </c>
      <c r="F50" s="35" t="s">
        <v>0</v>
      </c>
      <c r="G50" s="27"/>
    </row>
    <row r="51" spans="2:7" ht="57" customHeight="1" thickTop="1" thickBot="1" x14ac:dyDescent="0.45">
      <c r="B51" s="167">
        <f t="shared" si="3"/>
        <v>40</v>
      </c>
      <c r="D51" s="50" t="s">
        <v>1216</v>
      </c>
      <c r="E51" s="4" t="s">
        <v>25</v>
      </c>
      <c r="F51" s="27"/>
      <c r="G51" s="27"/>
    </row>
    <row r="52" spans="2:7" ht="57" customHeight="1" thickTop="1" thickBot="1" x14ac:dyDescent="0.45">
      <c r="B52" s="167">
        <f t="shared" si="3"/>
        <v>41</v>
      </c>
      <c r="D52" s="50" t="s">
        <v>1217</v>
      </c>
      <c r="E52" s="4" t="s">
        <v>25</v>
      </c>
      <c r="F52" s="27"/>
      <c r="G52" s="27"/>
    </row>
    <row r="53" spans="2:7" ht="57" customHeight="1" thickTop="1" thickBot="1" x14ac:dyDescent="0.45">
      <c r="B53" s="167">
        <f t="shared" si="3"/>
        <v>42</v>
      </c>
      <c r="D53" s="50" t="s">
        <v>1218</v>
      </c>
      <c r="E53" s="4" t="s">
        <v>25</v>
      </c>
      <c r="F53" s="27"/>
      <c r="G53" s="27"/>
    </row>
    <row r="54" spans="2:7" ht="57" customHeight="1" thickTop="1" thickBot="1" x14ac:dyDescent="0.45">
      <c r="B54" s="167">
        <f t="shared" si="3"/>
        <v>43</v>
      </c>
      <c r="D54" s="50" t="s">
        <v>1206</v>
      </c>
      <c r="E54" s="4" t="s">
        <v>25</v>
      </c>
      <c r="F54" s="27"/>
      <c r="G54" s="27"/>
    </row>
    <row r="55" spans="2:7" ht="26.25" thickTop="1" thickBot="1" x14ac:dyDescent="0.45">
      <c r="B55" s="167">
        <f t="shared" si="3"/>
        <v>44</v>
      </c>
      <c r="D55" s="50" t="s">
        <v>1146</v>
      </c>
      <c r="E55" s="4" t="s">
        <v>25</v>
      </c>
      <c r="F55" s="27"/>
      <c r="G55" s="27"/>
    </row>
    <row r="56" spans="2:7" ht="51.75" thickTop="1" thickBot="1" x14ac:dyDescent="0.45">
      <c r="B56" s="167">
        <f t="shared" si="3"/>
        <v>45</v>
      </c>
      <c r="D56" s="50" t="s">
        <v>1147</v>
      </c>
      <c r="E56" s="4" t="s">
        <v>170</v>
      </c>
      <c r="F56" s="35"/>
      <c r="G56" s="27"/>
    </row>
    <row r="57" spans="2:7" ht="26.25" thickTop="1" thickBot="1" x14ac:dyDescent="0.45">
      <c r="B57" s="167">
        <f t="shared" si="3"/>
        <v>46</v>
      </c>
      <c r="D57" s="50" t="s">
        <v>1148</v>
      </c>
      <c r="E57" s="4" t="s">
        <v>101</v>
      </c>
      <c r="F57" s="35" t="s">
        <v>0</v>
      </c>
      <c r="G57" s="27"/>
    </row>
    <row r="58" spans="2:7" ht="21" thickTop="1" thickBot="1" x14ac:dyDescent="0.45">
      <c r="B58" s="167">
        <f t="shared" si="3"/>
        <v>47</v>
      </c>
      <c r="D58" s="50" t="s">
        <v>1149</v>
      </c>
      <c r="E58" s="4" t="s">
        <v>101</v>
      </c>
      <c r="F58" s="35" t="s">
        <v>0</v>
      </c>
      <c r="G58" s="27"/>
    </row>
    <row r="59" spans="2:7" ht="21" thickTop="1" thickBot="1" x14ac:dyDescent="0.45">
      <c r="B59" s="167">
        <f t="shared" si="3"/>
        <v>48</v>
      </c>
      <c r="D59" s="50" t="s">
        <v>1150</v>
      </c>
      <c r="E59" s="4" t="s">
        <v>101</v>
      </c>
      <c r="F59" s="35" t="s">
        <v>0</v>
      </c>
      <c r="G59" s="27"/>
    </row>
    <row r="60" spans="2:7" ht="39" thickTop="1" thickBot="1" x14ac:dyDescent="0.45">
      <c r="B60" s="167">
        <f t="shared" si="3"/>
        <v>49</v>
      </c>
      <c r="D60" s="50" t="s">
        <v>1152</v>
      </c>
      <c r="E60" s="4" t="s">
        <v>101</v>
      </c>
      <c r="F60" s="35" t="s">
        <v>0</v>
      </c>
      <c r="G60" s="27"/>
    </row>
    <row r="61" spans="2:7" ht="90" thickTop="1" thickBot="1" x14ac:dyDescent="0.45">
      <c r="B61" s="167">
        <f t="shared" si="3"/>
        <v>50</v>
      </c>
      <c r="D61" s="50" t="s">
        <v>1151</v>
      </c>
      <c r="E61" s="4" t="s">
        <v>25</v>
      </c>
      <c r="F61" s="27"/>
      <c r="G61" s="27"/>
    </row>
    <row r="62" spans="2:7" ht="15.75" thickTop="1" thickBot="1" x14ac:dyDescent="0.45">
      <c r="D62" s="39" t="s">
        <v>168</v>
      </c>
      <c r="E62" s="7" t="s">
        <v>20</v>
      </c>
      <c r="F62" s="8" t="s">
        <v>21</v>
      </c>
      <c r="G62" s="8" t="s">
        <v>5</v>
      </c>
    </row>
    <row r="63" spans="2:7" ht="41" customHeight="1" thickTop="1" thickBot="1" x14ac:dyDescent="0.45">
      <c r="B63" s="180">
        <f>B61+1</f>
        <v>51</v>
      </c>
      <c r="D63" s="50" t="s">
        <v>1056</v>
      </c>
      <c r="E63" s="4" t="s">
        <v>101</v>
      </c>
      <c r="F63" s="35"/>
      <c r="G63" s="27"/>
    </row>
    <row r="64" spans="2:7" ht="26.25" thickTop="1" thickBot="1" x14ac:dyDescent="0.45">
      <c r="B64" s="180">
        <f>B63+1</f>
        <v>52</v>
      </c>
      <c r="D64" s="50" t="s">
        <v>1057</v>
      </c>
      <c r="E64" s="4" t="s">
        <v>101</v>
      </c>
      <c r="F64" s="35" t="s">
        <v>0</v>
      </c>
      <c r="G64" s="27"/>
    </row>
    <row r="65" spans="1:7" ht="39" thickTop="1" thickBot="1" x14ac:dyDescent="0.45">
      <c r="B65" s="180">
        <f t="shared" ref="B65:B72" si="4">B64+1</f>
        <v>53</v>
      </c>
      <c r="D65" s="50" t="s">
        <v>1058</v>
      </c>
      <c r="E65" s="4" t="s">
        <v>101</v>
      </c>
      <c r="F65" s="35" t="s">
        <v>0</v>
      </c>
      <c r="G65" s="27"/>
    </row>
    <row r="66" spans="1:7" ht="39" thickTop="1" thickBot="1" x14ac:dyDescent="0.45">
      <c r="B66" s="180">
        <f t="shared" si="4"/>
        <v>54</v>
      </c>
      <c r="D66" s="50" t="s">
        <v>309</v>
      </c>
      <c r="E66" s="4" t="s">
        <v>101</v>
      </c>
      <c r="F66" s="35" t="s">
        <v>0</v>
      </c>
      <c r="G66" s="27"/>
    </row>
    <row r="67" spans="1:7" ht="51.75" thickTop="1" thickBot="1" x14ac:dyDescent="0.45">
      <c r="B67" s="180">
        <f t="shared" si="4"/>
        <v>55</v>
      </c>
      <c r="D67" s="50" t="s">
        <v>1059</v>
      </c>
      <c r="E67" s="4" t="s">
        <v>101</v>
      </c>
      <c r="F67" s="35" t="s">
        <v>0</v>
      </c>
      <c r="G67" s="27"/>
    </row>
    <row r="68" spans="1:7" ht="39" thickTop="1" thickBot="1" x14ac:dyDescent="0.45">
      <c r="B68" s="180">
        <f t="shared" si="4"/>
        <v>56</v>
      </c>
      <c r="D68" s="50" t="s">
        <v>167</v>
      </c>
      <c r="E68" s="4" t="s">
        <v>101</v>
      </c>
      <c r="F68" s="35" t="s">
        <v>0</v>
      </c>
      <c r="G68" s="27"/>
    </row>
    <row r="69" spans="1:7" ht="51.75" thickTop="1" thickBot="1" x14ac:dyDescent="0.45">
      <c r="B69" s="180">
        <f t="shared" si="4"/>
        <v>57</v>
      </c>
      <c r="D69" s="50" t="s">
        <v>634</v>
      </c>
      <c r="E69" s="4" t="s">
        <v>101</v>
      </c>
      <c r="F69" s="35" t="s">
        <v>0</v>
      </c>
      <c r="G69" s="27"/>
    </row>
    <row r="70" spans="1:7" ht="48" customHeight="1" thickTop="1" thickBot="1" x14ac:dyDescent="0.45">
      <c r="B70" s="180">
        <f t="shared" si="4"/>
        <v>58</v>
      </c>
      <c r="D70" s="50" t="s">
        <v>1060</v>
      </c>
      <c r="E70" s="4" t="s">
        <v>101</v>
      </c>
      <c r="F70" s="35" t="s">
        <v>0</v>
      </c>
      <c r="G70" s="27"/>
    </row>
    <row r="71" spans="1:7" ht="48" customHeight="1" thickTop="1" thickBot="1" x14ac:dyDescent="0.45">
      <c r="B71" s="180">
        <f>B70+1</f>
        <v>59</v>
      </c>
      <c r="D71" s="50" t="s">
        <v>1208</v>
      </c>
      <c r="E71" s="4" t="s">
        <v>101</v>
      </c>
      <c r="F71" s="35" t="s">
        <v>0</v>
      </c>
      <c r="G71" s="27"/>
    </row>
    <row r="72" spans="1:7" ht="48" customHeight="1" thickTop="1" thickBot="1" x14ac:dyDescent="0.45">
      <c r="B72" s="180">
        <f t="shared" si="4"/>
        <v>60</v>
      </c>
      <c r="D72" s="50" t="s">
        <v>1209</v>
      </c>
      <c r="E72" s="4" t="s">
        <v>101</v>
      </c>
      <c r="F72" s="35" t="s">
        <v>0</v>
      </c>
      <c r="G72" s="27"/>
    </row>
    <row r="73" spans="1:7" ht="15.75" thickTop="1" thickBot="1" x14ac:dyDescent="0.45">
      <c r="A73" s="155" t="s">
        <v>30</v>
      </c>
      <c r="B73" s="140"/>
      <c r="C73" s="26" t="s">
        <v>0</v>
      </c>
      <c r="D73" s="15" t="s">
        <v>71</v>
      </c>
      <c r="E73" s="7" t="s">
        <v>20</v>
      </c>
      <c r="F73" s="8" t="s">
        <v>21</v>
      </c>
      <c r="G73" s="8" t="s">
        <v>5</v>
      </c>
    </row>
    <row r="74" spans="1:7" ht="40.15" thickTop="1" thickBot="1" x14ac:dyDescent="0.4">
      <c r="B74" s="140"/>
      <c r="C74" s="26" t="s">
        <v>0</v>
      </c>
      <c r="D74" s="53" t="s">
        <v>1061</v>
      </c>
      <c r="E74" s="3"/>
      <c r="F74" s="3"/>
      <c r="G74" s="5"/>
    </row>
    <row r="75" spans="1:7" ht="21" thickTop="1" thickBot="1" x14ac:dyDescent="0.4">
      <c r="B75" s="141">
        <v>1</v>
      </c>
      <c r="C75" s="26" t="s">
        <v>0</v>
      </c>
      <c r="D75" s="52" t="s">
        <v>327</v>
      </c>
      <c r="E75" s="4" t="s">
        <v>101</v>
      </c>
      <c r="F75" s="35" t="s">
        <v>0</v>
      </c>
      <c r="G75" s="27"/>
    </row>
    <row r="76" spans="1:7" ht="39" thickTop="1" thickBot="1" x14ac:dyDescent="0.4">
      <c r="B76" s="141">
        <f t="shared" ref="B76:B86" si="5">B75+1</f>
        <v>2</v>
      </c>
      <c r="C76" s="26" t="s">
        <v>0</v>
      </c>
      <c r="D76" s="52" t="s">
        <v>1062</v>
      </c>
      <c r="E76" s="4" t="s">
        <v>101</v>
      </c>
      <c r="F76" s="35" t="s">
        <v>0</v>
      </c>
      <c r="G76" s="27"/>
    </row>
    <row r="77" spans="1:7" ht="51.75" thickTop="1" thickBot="1" x14ac:dyDescent="0.4">
      <c r="B77" s="141">
        <f t="shared" si="5"/>
        <v>3</v>
      </c>
      <c r="C77" s="26" t="s">
        <v>0</v>
      </c>
      <c r="D77" s="52" t="s">
        <v>1063</v>
      </c>
      <c r="E77" s="4" t="s">
        <v>101</v>
      </c>
      <c r="F77" s="35" t="s">
        <v>0</v>
      </c>
      <c r="G77" s="27"/>
    </row>
    <row r="78" spans="1:7" ht="26.25" thickTop="1" thickBot="1" x14ac:dyDescent="0.4">
      <c r="B78" s="141">
        <f t="shared" si="5"/>
        <v>4</v>
      </c>
      <c r="C78" s="26" t="s">
        <v>0</v>
      </c>
      <c r="D78" s="52" t="s">
        <v>1064</v>
      </c>
      <c r="E78" s="4" t="s">
        <v>101</v>
      </c>
      <c r="F78" s="35" t="s">
        <v>0</v>
      </c>
      <c r="G78" s="27"/>
    </row>
    <row r="79" spans="1:7" ht="39" thickTop="1" thickBot="1" x14ac:dyDescent="0.4">
      <c r="B79" s="141">
        <f t="shared" si="5"/>
        <v>5</v>
      </c>
      <c r="C79" s="26" t="s">
        <v>0</v>
      </c>
      <c r="D79" s="52" t="s">
        <v>1065</v>
      </c>
      <c r="E79" s="4" t="s">
        <v>101</v>
      </c>
      <c r="F79" s="35" t="s">
        <v>0</v>
      </c>
      <c r="G79" s="27"/>
    </row>
    <row r="80" spans="1:7" ht="26.25" thickTop="1" thickBot="1" x14ac:dyDescent="0.4">
      <c r="B80" s="141">
        <f t="shared" si="5"/>
        <v>6</v>
      </c>
      <c r="C80" s="26" t="s">
        <v>0</v>
      </c>
      <c r="D80" s="52" t="s">
        <v>311</v>
      </c>
      <c r="E80" s="4" t="s">
        <v>101</v>
      </c>
      <c r="F80" s="35" t="s">
        <v>0</v>
      </c>
      <c r="G80" s="27"/>
    </row>
    <row r="81" spans="2:7" ht="26.25" thickTop="1" thickBot="1" x14ac:dyDescent="0.4">
      <c r="B81" s="141">
        <f t="shared" si="5"/>
        <v>7</v>
      </c>
      <c r="C81" s="26" t="s">
        <v>0</v>
      </c>
      <c r="D81" s="52" t="s">
        <v>1066</v>
      </c>
      <c r="E81" s="4" t="s">
        <v>101</v>
      </c>
      <c r="F81" s="35" t="s">
        <v>0</v>
      </c>
      <c r="G81" s="27"/>
    </row>
    <row r="82" spans="2:7" ht="64.5" thickTop="1" thickBot="1" x14ac:dyDescent="0.45">
      <c r="B82" s="141">
        <f t="shared" si="5"/>
        <v>8</v>
      </c>
      <c r="D82" s="52" t="s">
        <v>1067</v>
      </c>
      <c r="E82" s="4" t="s">
        <v>101</v>
      </c>
      <c r="F82" s="35" t="s">
        <v>0</v>
      </c>
      <c r="G82" s="27"/>
    </row>
    <row r="83" spans="2:7" ht="26.25" thickTop="1" thickBot="1" x14ac:dyDescent="0.45">
      <c r="B83" s="141">
        <f t="shared" si="5"/>
        <v>9</v>
      </c>
      <c r="D83" s="52" t="s">
        <v>1068</v>
      </c>
      <c r="E83" s="4" t="s">
        <v>101</v>
      </c>
      <c r="F83" s="35" t="s">
        <v>0</v>
      </c>
      <c r="G83" s="27"/>
    </row>
    <row r="84" spans="2:7" ht="26.25" thickTop="1" thickBot="1" x14ac:dyDescent="0.4">
      <c r="B84" s="141">
        <f t="shared" si="5"/>
        <v>10</v>
      </c>
      <c r="C84" s="23"/>
      <c r="D84" s="52" t="s">
        <v>217</v>
      </c>
      <c r="E84" s="4" t="s">
        <v>101</v>
      </c>
      <c r="F84" s="35" t="s">
        <v>0</v>
      </c>
      <c r="G84" s="27"/>
    </row>
    <row r="85" spans="2:7" ht="26.25" thickTop="1" thickBot="1" x14ac:dyDescent="0.4">
      <c r="B85" s="141">
        <f t="shared" si="5"/>
        <v>11</v>
      </c>
      <c r="C85" s="23"/>
      <c r="D85" s="52" t="s">
        <v>312</v>
      </c>
      <c r="E85" s="4" t="s">
        <v>101</v>
      </c>
      <c r="F85" s="35" t="s">
        <v>0</v>
      </c>
      <c r="G85" s="27"/>
    </row>
    <row r="86" spans="2:7" ht="13.9" thickTop="1" thickBot="1" x14ac:dyDescent="0.4">
      <c r="B86" s="141">
        <f t="shared" si="5"/>
        <v>12</v>
      </c>
      <c r="C86" s="23"/>
      <c r="D86" s="53" t="s">
        <v>109</v>
      </c>
      <c r="E86" s="3"/>
      <c r="F86" s="3"/>
      <c r="G86" s="5"/>
    </row>
    <row r="87" spans="2:7" ht="79.5" thickTop="1" thickBot="1" x14ac:dyDescent="0.4">
      <c r="B87" s="140"/>
      <c r="C87" s="23" t="s">
        <v>88</v>
      </c>
      <c r="D87" s="55" t="s">
        <v>1069</v>
      </c>
      <c r="E87" s="4" t="s">
        <v>101</v>
      </c>
      <c r="F87" s="35" t="s">
        <v>0</v>
      </c>
      <c r="G87" s="27"/>
    </row>
    <row r="88" spans="2:7" ht="77.25" thickTop="1" thickBot="1" x14ac:dyDescent="0.4">
      <c r="B88" s="140" t="s">
        <v>0</v>
      </c>
      <c r="C88" s="23" t="s">
        <v>90</v>
      </c>
      <c r="D88" s="43" t="s">
        <v>1070</v>
      </c>
      <c r="E88" s="4" t="s">
        <v>101</v>
      </c>
      <c r="F88" s="35" t="s">
        <v>0</v>
      </c>
      <c r="G88" s="27"/>
    </row>
    <row r="89" spans="2:7" ht="43.8" customHeight="1" thickTop="1" thickBot="1" x14ac:dyDescent="0.4">
      <c r="B89" s="140"/>
      <c r="C89" s="23" t="s">
        <v>92</v>
      </c>
      <c r="D89" s="43" t="s">
        <v>1071</v>
      </c>
      <c r="E89" s="4" t="s">
        <v>101</v>
      </c>
      <c r="F89" s="35" t="s">
        <v>0</v>
      </c>
      <c r="G89" s="27"/>
    </row>
    <row r="90" spans="2:7" ht="43.8" customHeight="1" thickTop="1" thickBot="1" x14ac:dyDescent="0.4">
      <c r="B90" s="140"/>
      <c r="C90" s="23" t="s">
        <v>94</v>
      </c>
      <c r="D90" s="43" t="s">
        <v>426</v>
      </c>
      <c r="E90" s="4" t="s">
        <v>101</v>
      </c>
      <c r="F90" s="35" t="s">
        <v>0</v>
      </c>
      <c r="G90" s="27"/>
    </row>
    <row r="91" spans="2:7" ht="58.25" customHeight="1" thickTop="1" thickBot="1" x14ac:dyDescent="0.4">
      <c r="B91" s="242"/>
      <c r="C91" s="164" t="s">
        <v>95</v>
      </c>
      <c r="D91" s="53" t="s">
        <v>427</v>
      </c>
      <c r="E91" s="4" t="s">
        <v>101</v>
      </c>
      <c r="F91" s="35" t="s">
        <v>0</v>
      </c>
      <c r="G91" s="27"/>
    </row>
    <row r="92" spans="2:7" ht="28.25" customHeight="1" thickTop="1" thickBot="1" x14ac:dyDescent="0.4">
      <c r="B92" s="242"/>
      <c r="C92" s="164" t="s">
        <v>0</v>
      </c>
      <c r="D92" s="22" t="s">
        <v>308</v>
      </c>
      <c r="E92" s="4" t="s">
        <v>72</v>
      </c>
      <c r="F92" s="42"/>
      <c r="G92" s="27"/>
    </row>
    <row r="93" spans="2:7" ht="13.9" thickTop="1" thickBot="1" x14ac:dyDescent="0.45">
      <c r="B93" s="141">
        <f>B86+1</f>
        <v>13</v>
      </c>
      <c r="C93" s="155" t="s">
        <v>0</v>
      </c>
      <c r="D93" s="54" t="s">
        <v>328</v>
      </c>
      <c r="E93" s="3"/>
      <c r="F93" s="3"/>
      <c r="G93" s="5"/>
    </row>
    <row r="94" spans="2:7" ht="67.25" customHeight="1" thickTop="1" thickBot="1" x14ac:dyDescent="0.4">
      <c r="B94" s="141">
        <f>B93+1</f>
        <v>14</v>
      </c>
      <c r="C94" s="164" t="s">
        <v>88</v>
      </c>
      <c r="D94" s="52" t="s">
        <v>635</v>
      </c>
      <c r="E94" s="4" t="s">
        <v>101</v>
      </c>
      <c r="F94" s="35" t="s">
        <v>0</v>
      </c>
      <c r="G94" s="27"/>
    </row>
    <row r="95" spans="2:7" ht="21.6" customHeight="1" thickTop="1" thickBot="1" x14ac:dyDescent="0.45">
      <c r="B95" s="243"/>
      <c r="C95" s="164" t="s">
        <v>90</v>
      </c>
      <c r="D95" s="43" t="s">
        <v>107</v>
      </c>
      <c r="E95" s="4" t="s">
        <v>105</v>
      </c>
      <c r="F95" s="45"/>
      <c r="G95" s="27"/>
    </row>
    <row r="96" spans="2:7" ht="127.8" customHeight="1" thickTop="1" thickBot="1" x14ac:dyDescent="0.4">
      <c r="B96" s="141">
        <f>B94+1</f>
        <v>15</v>
      </c>
      <c r="C96" s="164" t="s">
        <v>88</v>
      </c>
      <c r="D96" s="43" t="s">
        <v>1072</v>
      </c>
      <c r="E96" s="4" t="s">
        <v>101</v>
      </c>
      <c r="F96" s="35" t="s">
        <v>0</v>
      </c>
      <c r="G96" s="27"/>
    </row>
    <row r="97" spans="2:7" ht="21.6" customHeight="1" thickTop="1" thickBot="1" x14ac:dyDescent="0.45">
      <c r="B97" s="243"/>
      <c r="C97" s="164" t="s">
        <v>90</v>
      </c>
      <c r="D97" s="43" t="s">
        <v>107</v>
      </c>
      <c r="E97" s="4" t="s">
        <v>105</v>
      </c>
      <c r="F97" s="45"/>
      <c r="G97" s="27"/>
    </row>
    <row r="98" spans="2:7" ht="396" customHeight="1" thickTop="1" thickBot="1" x14ac:dyDescent="0.4">
      <c r="B98" s="141">
        <f>B96+1</f>
        <v>16</v>
      </c>
      <c r="C98" s="164" t="s">
        <v>88</v>
      </c>
      <c r="D98" s="43" t="s">
        <v>1073</v>
      </c>
      <c r="E98" s="4" t="s">
        <v>101</v>
      </c>
      <c r="F98" s="35" t="s">
        <v>0</v>
      </c>
      <c r="G98" s="27"/>
    </row>
    <row r="99" spans="2:7" ht="13.9" thickTop="1" thickBot="1" x14ac:dyDescent="0.45">
      <c r="B99" s="242"/>
      <c r="C99" s="155" t="s">
        <v>90</v>
      </c>
      <c r="D99" s="43" t="s">
        <v>107</v>
      </c>
      <c r="E99" s="4" t="s">
        <v>105</v>
      </c>
      <c r="F99" s="45"/>
      <c r="G99" s="27"/>
    </row>
    <row r="100" spans="2:7" ht="13.9" thickTop="1" thickBot="1" x14ac:dyDescent="0.45">
      <c r="B100" s="242"/>
      <c r="C100" s="155" t="s">
        <v>346</v>
      </c>
      <c r="D100" s="43" t="s">
        <v>636</v>
      </c>
      <c r="E100" s="4" t="s">
        <v>105</v>
      </c>
      <c r="F100" s="45"/>
      <c r="G100" s="27"/>
    </row>
    <row r="101" spans="2:7" ht="39" thickTop="1" thickBot="1" x14ac:dyDescent="0.4">
      <c r="B101" s="141">
        <f>B98+1</f>
        <v>17</v>
      </c>
      <c r="C101" s="164" t="s">
        <v>88</v>
      </c>
      <c r="D101" s="43" t="s">
        <v>1074</v>
      </c>
      <c r="E101" s="4" t="s">
        <v>101</v>
      </c>
      <c r="F101" s="35" t="s">
        <v>0</v>
      </c>
      <c r="G101" s="27"/>
    </row>
    <row r="102" spans="2:7" ht="13.9" thickTop="1" thickBot="1" x14ac:dyDescent="0.45">
      <c r="B102" s="242"/>
      <c r="C102" s="155" t="s">
        <v>90</v>
      </c>
      <c r="D102" s="43" t="s">
        <v>108</v>
      </c>
      <c r="E102" s="4" t="s">
        <v>105</v>
      </c>
      <c r="F102" s="45"/>
      <c r="G102" s="27"/>
    </row>
    <row r="103" spans="2:7" ht="13.9" thickTop="1" thickBot="1" x14ac:dyDescent="0.45">
      <c r="B103" s="242"/>
      <c r="C103" s="155" t="s">
        <v>346</v>
      </c>
      <c r="D103" s="43" t="s">
        <v>636</v>
      </c>
      <c r="E103" s="4" t="s">
        <v>105</v>
      </c>
      <c r="F103" s="45"/>
      <c r="G103" s="27"/>
    </row>
    <row r="104" spans="2:7" ht="64.25" customHeight="1" thickTop="1" thickBot="1" x14ac:dyDescent="0.4">
      <c r="B104" s="141">
        <f>B101+1</f>
        <v>18</v>
      </c>
      <c r="C104" s="164" t="s">
        <v>88</v>
      </c>
      <c r="D104" s="43" t="s">
        <v>313</v>
      </c>
      <c r="E104" s="4" t="s">
        <v>101</v>
      </c>
      <c r="F104" s="35" t="s">
        <v>0</v>
      </c>
      <c r="G104" s="27"/>
    </row>
    <row r="105" spans="2:7" ht="13.9" thickTop="1" thickBot="1" x14ac:dyDescent="0.45">
      <c r="B105" s="242"/>
      <c r="C105" s="155" t="s">
        <v>90</v>
      </c>
      <c r="D105" s="43" t="s">
        <v>108</v>
      </c>
      <c r="E105" s="4" t="s">
        <v>105</v>
      </c>
      <c r="F105" s="45"/>
      <c r="G105" s="27"/>
    </row>
    <row r="106" spans="2:7" ht="13.9" thickTop="1" thickBot="1" x14ac:dyDescent="0.45">
      <c r="B106" s="242"/>
      <c r="C106" s="155" t="s">
        <v>346</v>
      </c>
      <c r="D106" s="43" t="s">
        <v>636</v>
      </c>
      <c r="E106" s="4" t="s">
        <v>105</v>
      </c>
      <c r="F106" s="45"/>
      <c r="G106" s="27"/>
    </row>
    <row r="107" spans="2:7" ht="51.75" thickTop="1" thickBot="1" x14ac:dyDescent="0.4">
      <c r="B107" s="141">
        <f>B104+1</f>
        <v>19</v>
      </c>
      <c r="C107" s="164" t="s">
        <v>88</v>
      </c>
      <c r="D107" s="43" t="s">
        <v>1075</v>
      </c>
      <c r="E107" s="4" t="s">
        <v>101</v>
      </c>
      <c r="F107" s="35" t="s">
        <v>0</v>
      </c>
      <c r="G107" s="27"/>
    </row>
    <row r="108" spans="2:7" ht="13.9" thickTop="1" thickBot="1" x14ac:dyDescent="0.45">
      <c r="B108" s="242"/>
      <c r="C108" s="155" t="s">
        <v>90</v>
      </c>
      <c r="D108" s="43" t="s">
        <v>108</v>
      </c>
      <c r="E108" s="4" t="s">
        <v>105</v>
      </c>
      <c r="F108" s="45"/>
      <c r="G108" s="27"/>
    </row>
    <row r="109" spans="2:7" ht="13.9" thickTop="1" thickBot="1" x14ac:dyDescent="0.45">
      <c r="B109" s="242"/>
      <c r="C109" s="155" t="s">
        <v>92</v>
      </c>
      <c r="D109" s="43" t="s">
        <v>636</v>
      </c>
      <c r="E109" s="4" t="s">
        <v>105</v>
      </c>
      <c r="F109" s="45"/>
      <c r="G109" s="27"/>
    </row>
    <row r="110" spans="2:7" ht="111" customHeight="1" thickTop="1" thickBot="1" x14ac:dyDescent="0.4">
      <c r="B110" s="141">
        <f>B107+1</f>
        <v>20</v>
      </c>
      <c r="C110" s="164" t="s">
        <v>88</v>
      </c>
      <c r="D110" s="43" t="s">
        <v>1076</v>
      </c>
      <c r="E110" s="4" t="s">
        <v>101</v>
      </c>
      <c r="F110" s="35" t="s">
        <v>0</v>
      </c>
      <c r="G110" s="27"/>
    </row>
    <row r="111" spans="2:7" ht="13.9" thickTop="1" thickBot="1" x14ac:dyDescent="0.45">
      <c r="B111" s="242"/>
      <c r="C111" s="155" t="s">
        <v>90</v>
      </c>
      <c r="D111" s="43" t="s">
        <v>107</v>
      </c>
      <c r="E111" s="4" t="s">
        <v>105</v>
      </c>
      <c r="F111" s="45"/>
      <c r="G111" s="27"/>
    </row>
    <row r="112" spans="2:7" ht="13.9" thickTop="1" thickBot="1" x14ac:dyDescent="0.45">
      <c r="B112" s="242"/>
      <c r="C112" s="155" t="s">
        <v>92</v>
      </c>
      <c r="D112" s="43" t="s">
        <v>636</v>
      </c>
      <c r="E112" s="4" t="s">
        <v>105</v>
      </c>
      <c r="F112" s="45"/>
      <c r="G112" s="27"/>
    </row>
    <row r="113" spans="2:7" ht="64.900000000000006" thickTop="1" thickBot="1" x14ac:dyDescent="0.4">
      <c r="B113" s="141">
        <f>B110+1</f>
        <v>21</v>
      </c>
      <c r="C113" s="164" t="s">
        <v>88</v>
      </c>
      <c r="D113" s="43" t="s">
        <v>637</v>
      </c>
      <c r="E113" s="4" t="s">
        <v>101</v>
      </c>
      <c r="F113" s="35" t="s">
        <v>0</v>
      </c>
      <c r="G113" s="27"/>
    </row>
    <row r="114" spans="2:7" ht="13.9" thickTop="1" thickBot="1" x14ac:dyDescent="0.45">
      <c r="B114" s="242"/>
      <c r="C114" s="155" t="s">
        <v>90</v>
      </c>
      <c r="D114" s="43" t="s">
        <v>108</v>
      </c>
      <c r="E114" s="4" t="s">
        <v>105</v>
      </c>
      <c r="F114" s="45"/>
      <c r="G114" s="27"/>
    </row>
    <row r="115" spans="2:7" ht="13.9" thickTop="1" thickBot="1" x14ac:dyDescent="0.45">
      <c r="B115" s="242"/>
      <c r="C115" s="155" t="s">
        <v>92</v>
      </c>
      <c r="D115" s="43" t="s">
        <v>636</v>
      </c>
      <c r="E115" s="4" t="s">
        <v>105</v>
      </c>
      <c r="F115" s="45"/>
      <c r="G115" s="27"/>
    </row>
    <row r="116" spans="2:7" ht="26.25" thickTop="1" thickBot="1" x14ac:dyDescent="0.4">
      <c r="B116" s="141">
        <f>B113+1</f>
        <v>22</v>
      </c>
      <c r="C116" s="164" t="s">
        <v>88</v>
      </c>
      <c r="D116" s="43" t="s">
        <v>1077</v>
      </c>
      <c r="E116" s="4" t="s">
        <v>101</v>
      </c>
      <c r="F116" s="35" t="s">
        <v>0</v>
      </c>
      <c r="G116" s="27"/>
    </row>
    <row r="117" spans="2:7" ht="13.9" thickTop="1" thickBot="1" x14ac:dyDescent="0.45">
      <c r="B117" s="242"/>
      <c r="C117" s="155" t="s">
        <v>90</v>
      </c>
      <c r="D117" s="43" t="s">
        <v>108</v>
      </c>
      <c r="E117" s="4" t="s">
        <v>105</v>
      </c>
      <c r="F117" s="45"/>
      <c r="G117" s="27"/>
    </row>
    <row r="118" spans="2:7" ht="13.9" thickTop="1" thickBot="1" x14ac:dyDescent="0.45">
      <c r="B118" s="242"/>
      <c r="C118" s="155" t="s">
        <v>92</v>
      </c>
      <c r="D118" s="43" t="s">
        <v>636</v>
      </c>
      <c r="E118" s="4" t="s">
        <v>105</v>
      </c>
      <c r="F118" s="45"/>
      <c r="G118" s="27"/>
    </row>
    <row r="119" spans="2:7" ht="26.65" thickTop="1" thickBot="1" x14ac:dyDescent="0.4">
      <c r="B119" s="141">
        <f>B116+1</f>
        <v>23</v>
      </c>
      <c r="C119" s="164" t="s">
        <v>88</v>
      </c>
      <c r="D119" s="43" t="s">
        <v>314</v>
      </c>
      <c r="E119" s="4" t="s">
        <v>101</v>
      </c>
      <c r="F119" s="35" t="s">
        <v>0</v>
      </c>
      <c r="G119" s="27"/>
    </row>
    <row r="120" spans="2:7" ht="13.9" thickTop="1" thickBot="1" x14ac:dyDescent="0.4">
      <c r="B120" s="244"/>
      <c r="C120" s="164" t="s">
        <v>90</v>
      </c>
      <c r="D120" s="43" t="s">
        <v>108</v>
      </c>
      <c r="E120" s="4" t="s">
        <v>105</v>
      </c>
      <c r="F120" s="45"/>
      <c r="G120" s="27"/>
    </row>
    <row r="121" spans="2:7" ht="13.9" thickTop="1" thickBot="1" x14ac:dyDescent="0.4">
      <c r="B121" s="244"/>
      <c r="C121" s="164" t="s">
        <v>92</v>
      </c>
      <c r="D121" s="43" t="s">
        <v>636</v>
      </c>
      <c r="E121" s="4" t="s">
        <v>105</v>
      </c>
      <c r="F121" s="45"/>
      <c r="G121" s="27"/>
    </row>
    <row r="122" spans="2:7" ht="51.75" thickTop="1" thickBot="1" x14ac:dyDescent="0.4">
      <c r="B122" s="141">
        <f>B119+1</f>
        <v>24</v>
      </c>
      <c r="C122" s="164" t="s">
        <v>88</v>
      </c>
      <c r="D122" s="43" t="s">
        <v>1078</v>
      </c>
      <c r="E122" s="4" t="s">
        <v>101</v>
      </c>
      <c r="F122" s="35" t="s">
        <v>0</v>
      </c>
      <c r="G122" s="27"/>
    </row>
    <row r="123" spans="2:7" ht="13.9" thickTop="1" thickBot="1" x14ac:dyDescent="0.4">
      <c r="B123" s="244"/>
      <c r="C123" s="164" t="s">
        <v>90</v>
      </c>
      <c r="D123" s="43" t="s">
        <v>108</v>
      </c>
      <c r="E123" s="4" t="s">
        <v>105</v>
      </c>
      <c r="F123" s="45"/>
      <c r="G123" s="27"/>
    </row>
    <row r="124" spans="2:7" ht="13.9" thickTop="1" thickBot="1" x14ac:dyDescent="0.4">
      <c r="B124" s="244"/>
      <c r="C124" s="164" t="s">
        <v>92</v>
      </c>
      <c r="D124" s="43" t="s">
        <v>636</v>
      </c>
      <c r="E124" s="4" t="s">
        <v>105</v>
      </c>
      <c r="F124" s="45"/>
      <c r="G124" s="27"/>
    </row>
    <row r="125" spans="2:7" ht="43.25" customHeight="1" thickTop="1" thickBot="1" x14ac:dyDescent="0.4">
      <c r="B125" s="141">
        <f>B122+1</f>
        <v>25</v>
      </c>
      <c r="C125" s="164" t="s">
        <v>88</v>
      </c>
      <c r="D125" s="43" t="s">
        <v>638</v>
      </c>
      <c r="E125" s="4" t="s">
        <v>101</v>
      </c>
      <c r="F125" s="35" t="s">
        <v>0</v>
      </c>
      <c r="G125" s="27"/>
    </row>
    <row r="126" spans="2:7" ht="13.9" thickTop="1" thickBot="1" x14ac:dyDescent="0.4">
      <c r="B126" s="244"/>
      <c r="C126" s="164" t="s">
        <v>90</v>
      </c>
      <c r="D126" s="43" t="s">
        <v>108</v>
      </c>
      <c r="E126" s="4" t="s">
        <v>105</v>
      </c>
      <c r="F126" s="45"/>
      <c r="G126" s="27"/>
    </row>
    <row r="127" spans="2:7" ht="13.9" thickTop="1" thickBot="1" x14ac:dyDescent="0.4">
      <c r="B127" s="244"/>
      <c r="C127" s="164" t="s">
        <v>92</v>
      </c>
      <c r="D127" s="43" t="s">
        <v>636</v>
      </c>
      <c r="E127" s="4" t="s">
        <v>105</v>
      </c>
      <c r="F127" s="45"/>
      <c r="G127" s="27"/>
    </row>
    <row r="128" spans="2:7" ht="65.25" thickTop="1" thickBot="1" x14ac:dyDescent="0.4">
      <c r="B128" s="141">
        <f>B125+1</f>
        <v>26</v>
      </c>
      <c r="C128" s="164" t="s">
        <v>88</v>
      </c>
      <c r="D128" s="43" t="s">
        <v>639</v>
      </c>
      <c r="E128" s="4" t="s">
        <v>101</v>
      </c>
      <c r="F128" s="35" t="s">
        <v>0</v>
      </c>
      <c r="G128" s="27"/>
    </row>
    <row r="129" spans="2:7" ht="13.9" thickTop="1" thickBot="1" x14ac:dyDescent="0.45">
      <c r="B129" s="242"/>
      <c r="C129" s="155" t="s">
        <v>90</v>
      </c>
      <c r="D129" s="43" t="s">
        <v>108</v>
      </c>
      <c r="E129" s="4" t="s">
        <v>105</v>
      </c>
      <c r="F129" s="45"/>
      <c r="G129" s="27"/>
    </row>
    <row r="130" spans="2:7" ht="13.9" thickTop="1" thickBot="1" x14ac:dyDescent="0.45">
      <c r="B130" s="242"/>
      <c r="C130" s="155" t="s">
        <v>346</v>
      </c>
      <c r="D130" s="43" t="s">
        <v>636</v>
      </c>
      <c r="E130" s="4" t="s">
        <v>105</v>
      </c>
      <c r="F130" s="45"/>
      <c r="G130" s="27"/>
    </row>
    <row r="131" spans="2:7" ht="52.15" thickTop="1" thickBot="1" x14ac:dyDescent="0.4">
      <c r="B131" s="141">
        <f>B128+1</f>
        <v>27</v>
      </c>
      <c r="C131" s="164" t="s">
        <v>88</v>
      </c>
      <c r="D131" s="43" t="s">
        <v>237</v>
      </c>
      <c r="E131" s="4" t="s">
        <v>101</v>
      </c>
      <c r="F131" s="35" t="s">
        <v>0</v>
      </c>
      <c r="G131" s="27"/>
    </row>
    <row r="132" spans="2:7" ht="13.9" thickTop="1" thickBot="1" x14ac:dyDescent="0.4">
      <c r="B132" s="244"/>
      <c r="C132" s="164" t="s">
        <v>90</v>
      </c>
      <c r="D132" s="43" t="s">
        <v>108</v>
      </c>
      <c r="E132" s="4" t="s">
        <v>105</v>
      </c>
      <c r="F132" s="45"/>
      <c r="G132" s="27"/>
    </row>
    <row r="133" spans="2:7" ht="13.9" thickTop="1" thickBot="1" x14ac:dyDescent="0.4">
      <c r="B133" s="244"/>
      <c r="C133" s="164" t="s">
        <v>92</v>
      </c>
      <c r="D133" s="43" t="s">
        <v>636</v>
      </c>
      <c r="E133" s="4" t="s">
        <v>105</v>
      </c>
      <c r="F133" s="45"/>
      <c r="G133" s="27"/>
    </row>
    <row r="134" spans="2:7" ht="39.4" thickTop="1" thickBot="1" x14ac:dyDescent="0.4">
      <c r="B134" s="141">
        <f>B131+1</f>
        <v>28</v>
      </c>
      <c r="C134" s="164" t="s">
        <v>88</v>
      </c>
      <c r="D134" s="43" t="s">
        <v>428</v>
      </c>
      <c r="E134" s="4" t="s">
        <v>101</v>
      </c>
      <c r="F134" s="35" t="s">
        <v>0</v>
      </c>
      <c r="G134" s="27"/>
    </row>
    <row r="135" spans="2:7" ht="13.9" thickTop="1" thickBot="1" x14ac:dyDescent="0.4">
      <c r="B135" s="244"/>
      <c r="C135" s="164" t="s">
        <v>90</v>
      </c>
      <c r="D135" s="43" t="s">
        <v>108</v>
      </c>
      <c r="E135" s="4" t="s">
        <v>105</v>
      </c>
      <c r="F135" s="45"/>
      <c r="G135" s="27"/>
    </row>
    <row r="136" spans="2:7" ht="13.9" thickTop="1" thickBot="1" x14ac:dyDescent="0.4">
      <c r="B136" s="244"/>
      <c r="C136" s="164" t="s">
        <v>92</v>
      </c>
      <c r="D136" s="43" t="s">
        <v>636</v>
      </c>
      <c r="E136" s="4" t="s">
        <v>105</v>
      </c>
      <c r="F136" s="45"/>
      <c r="G136" s="27"/>
    </row>
    <row r="137" spans="2:7" ht="39.4" thickTop="1" thickBot="1" x14ac:dyDescent="0.4">
      <c r="B137" s="141">
        <f>B134+1</f>
        <v>29</v>
      </c>
      <c r="C137" s="164" t="s">
        <v>88</v>
      </c>
      <c r="D137" s="43" t="s">
        <v>432</v>
      </c>
      <c r="E137" s="4" t="s">
        <v>101</v>
      </c>
      <c r="F137" s="35" t="s">
        <v>0</v>
      </c>
      <c r="G137" s="27"/>
    </row>
    <row r="138" spans="2:7" ht="13.9" thickTop="1" thickBot="1" x14ac:dyDescent="0.4">
      <c r="B138" s="244"/>
      <c r="C138" s="164" t="s">
        <v>90</v>
      </c>
      <c r="D138" s="43" t="s">
        <v>108</v>
      </c>
      <c r="E138" s="4" t="s">
        <v>105</v>
      </c>
      <c r="F138" s="45"/>
      <c r="G138" s="27"/>
    </row>
    <row r="139" spans="2:7" ht="13.9" thickTop="1" thickBot="1" x14ac:dyDescent="0.4">
      <c r="B139" s="244"/>
      <c r="C139" s="164" t="s">
        <v>92</v>
      </c>
      <c r="D139" s="43" t="s">
        <v>636</v>
      </c>
      <c r="E139" s="4" t="s">
        <v>105</v>
      </c>
      <c r="F139" s="45"/>
      <c r="G139" s="27"/>
    </row>
    <row r="140" spans="2:7" ht="52.15" thickTop="1" thickBot="1" x14ac:dyDescent="0.4">
      <c r="B140" s="180">
        <f>B137+1</f>
        <v>30</v>
      </c>
      <c r="C140" s="164" t="s">
        <v>88</v>
      </c>
      <c r="D140" s="43" t="s">
        <v>431</v>
      </c>
      <c r="E140" s="4" t="s">
        <v>101</v>
      </c>
      <c r="F140" s="35" t="s">
        <v>0</v>
      </c>
      <c r="G140" s="27"/>
    </row>
    <row r="141" spans="2:7" ht="13.9" thickTop="1" thickBot="1" x14ac:dyDescent="0.4">
      <c r="B141" s="245"/>
      <c r="C141" s="164" t="s">
        <v>90</v>
      </c>
      <c r="D141" s="43" t="s">
        <v>108</v>
      </c>
      <c r="E141" s="4" t="s">
        <v>105</v>
      </c>
      <c r="F141" s="45"/>
      <c r="G141" s="27"/>
    </row>
    <row r="142" spans="2:7" ht="13.9" thickTop="1" thickBot="1" x14ac:dyDescent="0.4">
      <c r="B142" s="245"/>
      <c r="C142" s="164" t="s">
        <v>92</v>
      </c>
      <c r="D142" s="43" t="s">
        <v>636</v>
      </c>
      <c r="E142" s="4" t="s">
        <v>105</v>
      </c>
      <c r="F142" s="45"/>
      <c r="G142" s="27"/>
    </row>
    <row r="143" spans="2:7" ht="65.25" thickTop="1" thickBot="1" x14ac:dyDescent="0.4">
      <c r="B143" s="180">
        <f>B140+1</f>
        <v>31</v>
      </c>
      <c r="C143" s="164" t="s">
        <v>88</v>
      </c>
      <c r="D143" s="43" t="s">
        <v>430</v>
      </c>
      <c r="E143" s="4" t="s">
        <v>101</v>
      </c>
      <c r="F143" s="35" t="s">
        <v>0</v>
      </c>
      <c r="G143" s="27"/>
    </row>
    <row r="144" spans="2:7" ht="13.9" thickTop="1" thickBot="1" x14ac:dyDescent="0.4">
      <c r="B144" s="245"/>
      <c r="C144" s="164" t="s">
        <v>90</v>
      </c>
      <c r="D144" s="43" t="s">
        <v>108</v>
      </c>
      <c r="E144" s="4" t="s">
        <v>105</v>
      </c>
      <c r="F144" s="45"/>
      <c r="G144" s="27"/>
    </row>
    <row r="145" spans="2:7" ht="13.9" thickTop="1" thickBot="1" x14ac:dyDescent="0.4">
      <c r="B145" s="245"/>
      <c r="C145" s="164" t="s">
        <v>92</v>
      </c>
      <c r="D145" s="43" t="s">
        <v>636</v>
      </c>
      <c r="E145" s="4" t="s">
        <v>105</v>
      </c>
      <c r="F145" s="45"/>
      <c r="G145" s="27"/>
    </row>
    <row r="146" spans="2:7" ht="90.4" thickTop="1" thickBot="1" x14ac:dyDescent="0.4">
      <c r="B146" s="141">
        <f>B143+1</f>
        <v>32</v>
      </c>
      <c r="C146" s="164" t="s">
        <v>88</v>
      </c>
      <c r="D146" s="43" t="s">
        <v>640</v>
      </c>
      <c r="E146" s="4" t="s">
        <v>101</v>
      </c>
      <c r="F146" s="35" t="s">
        <v>0</v>
      </c>
      <c r="G146" s="27"/>
    </row>
    <row r="147" spans="2:7" ht="13.9" thickTop="1" thickBot="1" x14ac:dyDescent="0.45">
      <c r="B147" s="246"/>
      <c r="C147" s="155" t="s">
        <v>90</v>
      </c>
      <c r="D147" s="43" t="s">
        <v>107</v>
      </c>
      <c r="E147" s="4" t="s">
        <v>105</v>
      </c>
      <c r="F147" s="45"/>
      <c r="G147" s="27"/>
    </row>
    <row r="148" spans="2:7" ht="13.9" thickTop="1" thickBot="1" x14ac:dyDescent="0.45">
      <c r="B148" s="246"/>
      <c r="C148" s="164" t="s">
        <v>92</v>
      </c>
      <c r="D148" s="43" t="s">
        <v>636</v>
      </c>
      <c r="E148" s="4" t="s">
        <v>105</v>
      </c>
      <c r="F148" s="45"/>
      <c r="G148" s="27"/>
    </row>
    <row r="149" spans="2:7" ht="77.650000000000006" thickTop="1" thickBot="1" x14ac:dyDescent="0.4">
      <c r="B149" s="141">
        <f>B146+1</f>
        <v>33</v>
      </c>
      <c r="C149" s="164" t="s">
        <v>88</v>
      </c>
      <c r="D149" s="43" t="s">
        <v>641</v>
      </c>
      <c r="E149" s="4" t="s">
        <v>101</v>
      </c>
      <c r="F149" s="35" t="s">
        <v>0</v>
      </c>
      <c r="G149" s="27"/>
    </row>
    <row r="150" spans="2:7" ht="13.9" thickTop="1" thickBot="1" x14ac:dyDescent="0.4">
      <c r="B150" s="247"/>
      <c r="C150" s="164" t="s">
        <v>90</v>
      </c>
      <c r="D150" s="43" t="s">
        <v>108</v>
      </c>
      <c r="E150" s="4" t="s">
        <v>105</v>
      </c>
      <c r="F150" s="45"/>
      <c r="G150" s="27"/>
    </row>
    <row r="151" spans="2:7" ht="13.9" thickTop="1" thickBot="1" x14ac:dyDescent="0.4">
      <c r="B151" s="247"/>
      <c r="C151" s="164" t="s">
        <v>92</v>
      </c>
      <c r="D151" s="43" t="s">
        <v>636</v>
      </c>
      <c r="E151" s="4" t="s">
        <v>105</v>
      </c>
      <c r="F151" s="45"/>
      <c r="G151" s="27"/>
    </row>
    <row r="152" spans="2:7" ht="66" customHeight="1" thickTop="1" thickBot="1" x14ac:dyDescent="0.4">
      <c r="B152" s="167">
        <f>B149+1</f>
        <v>34</v>
      </c>
      <c r="C152" s="164" t="s">
        <v>88</v>
      </c>
      <c r="D152" s="46" t="s">
        <v>239</v>
      </c>
      <c r="E152" s="4" t="s">
        <v>101</v>
      </c>
      <c r="F152" s="35" t="s">
        <v>0</v>
      </c>
      <c r="G152" s="27"/>
    </row>
    <row r="153" spans="2:7" ht="13.9" thickTop="1" thickBot="1" x14ac:dyDescent="0.4">
      <c r="B153" s="247"/>
      <c r="C153" s="164" t="s">
        <v>90</v>
      </c>
      <c r="D153" s="43" t="s">
        <v>108</v>
      </c>
      <c r="E153" s="4" t="s">
        <v>105</v>
      </c>
      <c r="F153" s="45"/>
      <c r="G153" s="27"/>
    </row>
    <row r="154" spans="2:7" ht="13.9" thickTop="1" thickBot="1" x14ac:dyDescent="0.4">
      <c r="B154" s="247"/>
      <c r="C154" s="164" t="s">
        <v>92</v>
      </c>
      <c r="D154" s="43" t="s">
        <v>636</v>
      </c>
      <c r="E154" s="4" t="s">
        <v>105</v>
      </c>
      <c r="F154" s="45"/>
      <c r="G154" s="27"/>
    </row>
    <row r="155" spans="2:7" ht="62.25" customHeight="1" thickTop="1" thickBot="1" x14ac:dyDescent="0.4">
      <c r="B155" s="167">
        <f>B152+1</f>
        <v>35</v>
      </c>
      <c r="C155" s="164" t="s">
        <v>88</v>
      </c>
      <c r="D155" s="46" t="s">
        <v>238</v>
      </c>
      <c r="E155" s="4" t="s">
        <v>101</v>
      </c>
      <c r="F155" s="35" t="s">
        <v>0</v>
      </c>
      <c r="G155" s="27"/>
    </row>
    <row r="156" spans="2:7" ht="13.9" thickTop="1" thickBot="1" x14ac:dyDescent="0.4">
      <c r="B156" s="247"/>
      <c r="C156" s="164" t="s">
        <v>90</v>
      </c>
      <c r="D156" s="43" t="s">
        <v>108</v>
      </c>
      <c r="E156" s="4" t="s">
        <v>105</v>
      </c>
      <c r="F156" s="45"/>
      <c r="G156" s="27"/>
    </row>
    <row r="157" spans="2:7" ht="13.9" thickTop="1" thickBot="1" x14ac:dyDescent="0.4">
      <c r="B157" s="247"/>
      <c r="C157" s="164" t="s">
        <v>92</v>
      </c>
      <c r="D157" s="43" t="s">
        <v>636</v>
      </c>
      <c r="E157" s="4" t="s">
        <v>105</v>
      </c>
      <c r="F157" s="45"/>
      <c r="G157" s="27"/>
    </row>
    <row r="158" spans="2:7" ht="51.75" customHeight="1" thickTop="1" thickBot="1" x14ac:dyDescent="0.4">
      <c r="B158" s="167">
        <f>B155+1</f>
        <v>36</v>
      </c>
      <c r="C158" s="164" t="s">
        <v>88</v>
      </c>
      <c r="D158" s="46" t="s">
        <v>429</v>
      </c>
      <c r="E158" s="4" t="s">
        <v>101</v>
      </c>
      <c r="F158" s="35" t="s">
        <v>0</v>
      </c>
      <c r="G158" s="27"/>
    </row>
    <row r="159" spans="2:7" ht="13.9" thickTop="1" thickBot="1" x14ac:dyDescent="0.4">
      <c r="B159" s="247"/>
      <c r="C159" s="164" t="s">
        <v>90</v>
      </c>
      <c r="D159" s="43" t="s">
        <v>108</v>
      </c>
      <c r="E159" s="4" t="s">
        <v>105</v>
      </c>
      <c r="F159" s="45"/>
      <c r="G159" s="27"/>
    </row>
    <row r="160" spans="2:7" ht="13.9" thickTop="1" thickBot="1" x14ac:dyDescent="0.4">
      <c r="B160" s="247"/>
      <c r="C160" s="164" t="s">
        <v>92</v>
      </c>
      <c r="D160" s="43" t="s">
        <v>636</v>
      </c>
      <c r="E160" s="4" t="s">
        <v>105</v>
      </c>
      <c r="F160" s="45"/>
      <c r="G160" s="27"/>
    </row>
    <row r="161" spans="2:7" ht="52.15" thickTop="1" thickBot="1" x14ac:dyDescent="0.4">
      <c r="B161" s="141">
        <f>B158+1</f>
        <v>37</v>
      </c>
      <c r="C161" s="164" t="s">
        <v>88</v>
      </c>
      <c r="D161" s="43" t="s">
        <v>315</v>
      </c>
      <c r="E161" s="4" t="s">
        <v>101</v>
      </c>
      <c r="F161" s="35" t="s">
        <v>0</v>
      </c>
      <c r="G161" s="27"/>
    </row>
    <row r="162" spans="2:7" ht="13.9" thickTop="1" thickBot="1" x14ac:dyDescent="0.4">
      <c r="B162" s="242"/>
      <c r="C162" s="164" t="s">
        <v>90</v>
      </c>
      <c r="D162" s="43" t="s">
        <v>108</v>
      </c>
      <c r="E162" s="4" t="s">
        <v>105</v>
      </c>
      <c r="F162" s="45"/>
      <c r="G162" s="27"/>
    </row>
    <row r="163" spans="2:7" ht="13.9" thickTop="1" thickBot="1" x14ac:dyDescent="0.4">
      <c r="B163" s="242"/>
      <c r="C163" s="164" t="s">
        <v>92</v>
      </c>
      <c r="D163" s="43" t="s">
        <v>636</v>
      </c>
      <c r="E163" s="4" t="s">
        <v>105</v>
      </c>
      <c r="F163" s="45"/>
      <c r="G163" s="27"/>
    </row>
    <row r="164" spans="2:7" ht="52.15" thickTop="1" thickBot="1" x14ac:dyDescent="0.4">
      <c r="B164" s="141">
        <f>B161+1</f>
        <v>38</v>
      </c>
      <c r="C164" s="164" t="s">
        <v>88</v>
      </c>
      <c r="D164" s="43" t="s">
        <v>240</v>
      </c>
      <c r="E164" s="4" t="s">
        <v>101</v>
      </c>
      <c r="F164" s="35" t="s">
        <v>0</v>
      </c>
      <c r="G164" s="27"/>
    </row>
    <row r="165" spans="2:7" ht="13.9" thickTop="1" thickBot="1" x14ac:dyDescent="0.4">
      <c r="B165" s="247"/>
      <c r="C165" s="164" t="s">
        <v>90</v>
      </c>
      <c r="D165" s="43" t="s">
        <v>108</v>
      </c>
      <c r="E165" s="4" t="s">
        <v>105</v>
      </c>
      <c r="F165" s="45"/>
      <c r="G165" s="27"/>
    </row>
    <row r="166" spans="2:7" ht="13.9" thickTop="1" thickBot="1" x14ac:dyDescent="0.4">
      <c r="B166" s="247"/>
      <c r="C166" s="164" t="s">
        <v>92</v>
      </c>
      <c r="D166" s="43" t="s">
        <v>636</v>
      </c>
      <c r="E166" s="4" t="s">
        <v>105</v>
      </c>
      <c r="F166" s="45"/>
      <c r="G166" s="27"/>
    </row>
    <row r="167" spans="2:7" ht="56.25" customHeight="1" thickTop="1" thickBot="1" x14ac:dyDescent="0.4">
      <c r="B167" s="167">
        <f>B164+1</f>
        <v>39</v>
      </c>
      <c r="C167" s="164" t="s">
        <v>88</v>
      </c>
      <c r="D167" s="43" t="s">
        <v>642</v>
      </c>
      <c r="E167" s="4" t="s">
        <v>101</v>
      </c>
      <c r="F167" s="35" t="s">
        <v>0</v>
      </c>
      <c r="G167" s="27"/>
    </row>
    <row r="168" spans="2:7" ht="13.9" thickTop="1" thickBot="1" x14ac:dyDescent="0.4">
      <c r="B168" s="247"/>
      <c r="C168" s="164" t="s">
        <v>90</v>
      </c>
      <c r="D168" s="43" t="s">
        <v>108</v>
      </c>
      <c r="E168" s="4" t="s">
        <v>105</v>
      </c>
      <c r="F168" s="45"/>
      <c r="G168" s="27"/>
    </row>
    <row r="169" spans="2:7" ht="13.9" thickTop="1" thickBot="1" x14ac:dyDescent="0.4">
      <c r="B169" s="247"/>
      <c r="C169" s="164" t="s">
        <v>92</v>
      </c>
      <c r="D169" s="43" t="s">
        <v>636</v>
      </c>
      <c r="E169" s="4" t="s">
        <v>105</v>
      </c>
      <c r="F169" s="45"/>
      <c r="G169" s="27"/>
    </row>
    <row r="170" spans="2:7" ht="52.15" thickTop="1" thickBot="1" x14ac:dyDescent="0.4">
      <c r="B170" s="141">
        <f>B167+1</f>
        <v>40</v>
      </c>
      <c r="C170" s="164" t="s">
        <v>88</v>
      </c>
      <c r="D170" s="43" t="s">
        <v>643</v>
      </c>
      <c r="E170" s="4" t="s">
        <v>101</v>
      </c>
      <c r="F170" s="35" t="s">
        <v>0</v>
      </c>
      <c r="G170" s="27"/>
    </row>
    <row r="171" spans="2:7" ht="13.9" thickTop="1" thickBot="1" x14ac:dyDescent="0.4">
      <c r="B171" s="247"/>
      <c r="C171" s="164" t="s">
        <v>90</v>
      </c>
      <c r="D171" s="43" t="s">
        <v>108</v>
      </c>
      <c r="E171" s="4" t="s">
        <v>105</v>
      </c>
      <c r="F171" s="45"/>
      <c r="G171" s="27"/>
    </row>
    <row r="172" spans="2:7" ht="13.9" thickTop="1" thickBot="1" x14ac:dyDescent="0.4">
      <c r="B172" s="247"/>
      <c r="C172" s="164" t="s">
        <v>92</v>
      </c>
      <c r="D172" s="43" t="s">
        <v>636</v>
      </c>
      <c r="E172" s="4" t="s">
        <v>105</v>
      </c>
      <c r="F172" s="45"/>
      <c r="G172" s="27"/>
    </row>
    <row r="173" spans="2:7" ht="51.75" thickTop="1" thickBot="1" x14ac:dyDescent="0.4">
      <c r="B173" s="141">
        <f>B170+1</f>
        <v>41</v>
      </c>
      <c r="C173" s="164" t="s">
        <v>88</v>
      </c>
      <c r="D173" s="43" t="s">
        <v>1079</v>
      </c>
      <c r="E173" s="4" t="s">
        <v>101</v>
      </c>
      <c r="F173" s="35" t="s">
        <v>0</v>
      </c>
      <c r="G173" s="27"/>
    </row>
    <row r="174" spans="2:7" ht="13.9" thickTop="1" thickBot="1" x14ac:dyDescent="0.4">
      <c r="B174" s="247"/>
      <c r="C174" s="164" t="s">
        <v>90</v>
      </c>
      <c r="D174" s="43" t="s">
        <v>108</v>
      </c>
      <c r="E174" s="4" t="s">
        <v>105</v>
      </c>
      <c r="F174" s="45"/>
      <c r="G174" s="27"/>
    </row>
    <row r="175" spans="2:7" ht="13.9" thickTop="1" thickBot="1" x14ac:dyDescent="0.4">
      <c r="B175" s="247"/>
      <c r="C175" s="164" t="s">
        <v>92</v>
      </c>
      <c r="D175" s="43" t="s">
        <v>636</v>
      </c>
      <c r="E175" s="4" t="s">
        <v>105</v>
      </c>
      <c r="F175" s="45"/>
      <c r="G175" s="27"/>
    </row>
    <row r="176" spans="2:7" ht="27" thickTop="1" thickBot="1" x14ac:dyDescent="0.45">
      <c r="B176" s="141">
        <f>B173+1</f>
        <v>42</v>
      </c>
      <c r="D176" s="22" t="s">
        <v>100</v>
      </c>
      <c r="E176" s="4" t="s">
        <v>72</v>
      </c>
      <c r="F176" s="42"/>
      <c r="G176" s="27"/>
    </row>
    <row r="177" spans="1:7" ht="27" thickTop="1" thickBot="1" x14ac:dyDescent="0.45">
      <c r="B177" s="141">
        <f>B176+1</f>
        <v>43</v>
      </c>
      <c r="D177" s="22" t="s">
        <v>102</v>
      </c>
      <c r="E177" s="4" t="s">
        <v>72</v>
      </c>
      <c r="F177" s="42"/>
      <c r="G177" s="27"/>
    </row>
    <row r="178" spans="1:7" ht="27" thickTop="1" thickBot="1" x14ac:dyDescent="0.45">
      <c r="B178" s="141">
        <f>B177+1</f>
        <v>44</v>
      </c>
      <c r="D178" s="22" t="s">
        <v>103</v>
      </c>
      <c r="E178" s="4" t="s">
        <v>72</v>
      </c>
      <c r="F178" s="42"/>
      <c r="G178" s="27"/>
    </row>
    <row r="179" spans="1:7" ht="27" thickTop="1" thickBot="1" x14ac:dyDescent="0.45">
      <c r="B179" s="141">
        <f>B178+1</f>
        <v>45</v>
      </c>
      <c r="D179" s="22" t="s">
        <v>104</v>
      </c>
      <c r="E179" s="4" t="s">
        <v>72</v>
      </c>
      <c r="F179" s="42"/>
      <c r="G179" s="27"/>
    </row>
    <row r="180" spans="1:7" s="12" customFormat="1" ht="13.5" thickTop="1" x14ac:dyDescent="0.4">
      <c r="A180" s="153"/>
      <c r="B180" s="154"/>
      <c r="C180" s="155"/>
      <c r="D180" s="156"/>
      <c r="E180" s="157"/>
      <c r="F180" s="157"/>
      <c r="G180" s="157"/>
    </row>
    <row r="181" spans="1:7" s="12" customFormat="1" x14ac:dyDescent="0.4">
      <c r="A181" s="153"/>
      <c r="B181" s="154"/>
      <c r="C181" s="155"/>
      <c r="D181" s="156"/>
      <c r="E181" s="157"/>
      <c r="F181" s="157"/>
      <c r="G181" s="157"/>
    </row>
    <row r="182" spans="1:7" s="12" customFormat="1" x14ac:dyDescent="0.4">
      <c r="A182" s="153"/>
      <c r="B182" s="154"/>
      <c r="C182" s="155"/>
      <c r="D182" s="156"/>
      <c r="E182" s="157"/>
      <c r="F182" s="157"/>
      <c r="G182" s="157"/>
    </row>
  </sheetData>
  <sheetProtection selectLockedCells="1"/>
  <dataConsolidate/>
  <mergeCells count="2">
    <mergeCell ref="D3:E3"/>
    <mergeCell ref="D6:G6"/>
  </mergeCells>
  <dataValidations count="3">
    <dataValidation type="textLength" allowBlank="1" showInputMessage="1" showErrorMessage="1" errorTitle="Input length" error="Response must be less than 400 characters long" sqref="F51:F55 F32:F33 F61" xr:uid="{00000000-0002-0000-0000-000003000000}">
      <formula1>0</formula1>
      <formula2>400</formula2>
    </dataValidation>
    <dataValidation type="textLength" operator="lessThan" allowBlank="1" showInputMessage="1" showErrorMessage="1" errorTitle="Input length" error="Response must be less than 400 characters long" sqref="G37:G40 G42:G61 G64:G179 G10:G35" xr:uid="{00000000-0002-0000-0000-000004000000}">
      <formula1>50</formula1>
    </dataValidation>
    <dataValidation type="decimal" allowBlank="1" showInputMessage="1" showErrorMessage="1" errorTitle="Dollar" error="Enter dollar amount" sqref="F92 F176:F179" xr:uid="{00000000-0002-0000-0000-000002000000}">
      <formula1>0</formula1>
      <formula2>9999999999999990</formula2>
    </dataValidation>
  </dataValidations>
  <pageMargins left="0.7" right="0.7" top="0.75" bottom="0.75" header="0.3" footer="0.3"/>
  <pageSetup scale="32"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5000000}">
          <x14:formula1>
            <xm:f>DropDown!$F$1</xm:f>
          </x14:formula1>
          <xm:sqref>F56 F34:F35 F73:F179 F48</xm:sqref>
        </x14:dataValidation>
        <x14:dataValidation type="list" allowBlank="1" showInputMessage="1" showErrorMessage="1" xr:uid="{00000000-0002-0000-0000-000007000000}">
          <x14:formula1>
            <xm:f>DropDown!$B$1:$B$3</xm:f>
          </x14:formula1>
          <xm:sqref>F49:F50 F37:F40 F42:F47 F57:F60 F10:F31 F125 F137 F87:F91 F101 F104 F128 F131 F146 F119 F149 F161 F164 F170 F140 F143 F152 F155 F158 F167 F75:F85 F94 F98 F96 F107 F110 F113 F116 F134 F173 F122 F64:F72</xm:sqref>
        </x14:dataValidation>
        <x14:dataValidation type="list" allowBlank="1" showInputMessage="1" showErrorMessage="1" xr:uid="{00000000-0002-0000-0000-000008000000}">
          <x14:formula1>
            <xm:f>DropDown!$C$1:$C$2</xm:f>
          </x14:formula1>
          <xm:sqref>F138:F139 F117:F127 F156:F157 F99:F100 F102:F103 F97 F129:F130 F165:F166 F144:F145 F147:F148 F159:F160 F141:F142 F168:F169 F174:F175 F162:F163 F153:F154 F150:F151 F95 F105:F106 F108:F109 F111:F112 F114:F115 F132:F133 F171:F172 F135:F136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B1:C40"/>
  <sheetViews>
    <sheetView showGridLines="0" topLeftCell="A7" zoomScale="85" zoomScaleNormal="85" workbookViewId="0">
      <selection activeCell="F17" sqref="F17"/>
    </sheetView>
  </sheetViews>
  <sheetFormatPr defaultColWidth="9.19921875" defaultRowHeight="12.75" x14ac:dyDescent="0.35"/>
  <cols>
    <col min="1" max="1" width="9.19921875" style="60"/>
    <col min="2" max="2" width="39.796875" style="60" customWidth="1"/>
    <col min="3" max="3" width="49" style="60" customWidth="1"/>
    <col min="4" max="16384" width="9.19921875" style="60"/>
  </cols>
  <sheetData>
    <row r="1" spans="2:3" x14ac:dyDescent="0.35">
      <c r="C1" s="121"/>
    </row>
    <row r="2" spans="2:3" s="58" customFormat="1" ht="33" customHeight="1" x14ac:dyDescent="0.35">
      <c r="B2" s="56"/>
      <c r="C2" s="151"/>
    </row>
    <row r="3" spans="2:3" s="58" customFormat="1" ht="20.25" x14ac:dyDescent="0.35">
      <c r="B3" s="524" t="str">
        <f>Questionnaire!D3</f>
        <v>Request for PBM Proposal (RFP) for University of Arkansas</v>
      </c>
      <c r="C3" s="524"/>
    </row>
    <row r="4" spans="2:3" s="58" customFormat="1" ht="16.899999999999999" x14ac:dyDescent="0.35">
      <c r="B4" s="59" t="s">
        <v>154</v>
      </c>
    </row>
    <row r="5" spans="2:3" ht="8.25" customHeight="1" x14ac:dyDescent="0.35">
      <c r="C5" s="61"/>
    </row>
    <row r="6" spans="2:3" ht="40.700000000000003" customHeight="1" x14ac:dyDescent="0.35">
      <c r="B6" s="525" t="s">
        <v>383</v>
      </c>
      <c r="C6" s="525"/>
    </row>
    <row r="7" spans="2:3" s="63" customFormat="1" ht="18.75" customHeight="1" x14ac:dyDescent="0.35">
      <c r="B7" s="198" t="s">
        <v>350</v>
      </c>
      <c r="C7" s="199"/>
    </row>
    <row r="8" spans="2:3" s="63" customFormat="1" ht="17.25" customHeight="1" x14ac:dyDescent="0.35">
      <c r="B8" s="64" t="s">
        <v>244</v>
      </c>
      <c r="C8" s="152"/>
    </row>
    <row r="9" spans="2:3" ht="16.899999999999999" x14ac:dyDescent="0.5">
      <c r="B9" s="65"/>
    </row>
    <row r="10" spans="2:3" ht="16.899999999999999" x14ac:dyDescent="0.5">
      <c r="B10" s="65"/>
    </row>
    <row r="11" spans="2:3" s="121" customFormat="1" x14ac:dyDescent="0.35">
      <c r="B11" s="68"/>
      <c r="C11" s="123"/>
    </row>
    <row r="12" spans="2:3" ht="19.5" customHeight="1" x14ac:dyDescent="0.35">
      <c r="B12" s="477" t="s">
        <v>359</v>
      </c>
      <c r="C12" s="478" t="s">
        <v>674</v>
      </c>
    </row>
    <row r="13" spans="2:3" x14ac:dyDescent="0.35">
      <c r="B13" s="479" t="s">
        <v>351</v>
      </c>
      <c r="C13" s="479"/>
    </row>
    <row r="14" spans="2:3" s="121" customFormat="1" x14ac:dyDescent="0.35">
      <c r="B14" s="480" t="s">
        <v>89</v>
      </c>
      <c r="C14" s="481" t="s">
        <v>357</v>
      </c>
    </row>
    <row r="15" spans="2:3" x14ac:dyDescent="0.35">
      <c r="B15" s="482" t="s">
        <v>91</v>
      </c>
      <c r="C15" s="481" t="s">
        <v>357</v>
      </c>
    </row>
    <row r="16" spans="2:3" x14ac:dyDescent="0.35">
      <c r="B16" s="482" t="s">
        <v>1236</v>
      </c>
      <c r="C16" s="481" t="s">
        <v>357</v>
      </c>
    </row>
    <row r="17" spans="2:3" x14ac:dyDescent="0.35">
      <c r="B17" s="482" t="s">
        <v>1235</v>
      </c>
      <c r="C17" s="481" t="s">
        <v>357</v>
      </c>
    </row>
    <row r="18" spans="2:3" x14ac:dyDescent="0.35">
      <c r="B18" s="479" t="s">
        <v>352</v>
      </c>
      <c r="C18" s="479"/>
    </row>
    <row r="19" spans="2:3" x14ac:dyDescent="0.35">
      <c r="B19" s="480" t="s">
        <v>89</v>
      </c>
      <c r="C19" s="481" t="s">
        <v>357</v>
      </c>
    </row>
    <row r="20" spans="2:3" x14ac:dyDescent="0.35">
      <c r="B20" s="480" t="s">
        <v>358</v>
      </c>
      <c r="C20" s="481" t="s">
        <v>357</v>
      </c>
    </row>
    <row r="21" spans="2:3" x14ac:dyDescent="0.35">
      <c r="B21" s="480" t="s">
        <v>360</v>
      </c>
      <c r="C21" s="481" t="s">
        <v>357</v>
      </c>
    </row>
    <row r="22" spans="2:3" x14ac:dyDescent="0.35">
      <c r="B22" s="482" t="s">
        <v>1236</v>
      </c>
      <c r="C22" s="481" t="s">
        <v>357</v>
      </c>
    </row>
    <row r="23" spans="2:3" x14ac:dyDescent="0.35">
      <c r="B23" s="482" t="s">
        <v>1235</v>
      </c>
      <c r="C23" s="481" t="s">
        <v>357</v>
      </c>
    </row>
    <row r="24" spans="2:3" x14ac:dyDescent="0.35">
      <c r="B24" s="479" t="s">
        <v>353</v>
      </c>
      <c r="C24" s="479"/>
    </row>
    <row r="25" spans="2:3" x14ac:dyDescent="0.35">
      <c r="B25" s="480" t="s">
        <v>89</v>
      </c>
      <c r="C25" s="481" t="s">
        <v>357</v>
      </c>
    </row>
    <row r="26" spans="2:3" x14ac:dyDescent="0.35">
      <c r="B26" s="480" t="s">
        <v>358</v>
      </c>
      <c r="C26" s="481" t="s">
        <v>357</v>
      </c>
    </row>
    <row r="27" spans="2:3" x14ac:dyDescent="0.35">
      <c r="B27" s="480" t="s">
        <v>360</v>
      </c>
      <c r="C27" s="481" t="s">
        <v>357</v>
      </c>
    </row>
    <row r="28" spans="2:3" x14ac:dyDescent="0.35">
      <c r="B28" s="482" t="s">
        <v>1236</v>
      </c>
      <c r="C28" s="481" t="s">
        <v>357</v>
      </c>
    </row>
    <row r="29" spans="2:3" x14ac:dyDescent="0.35">
      <c r="B29" s="480" t="s">
        <v>1235</v>
      </c>
      <c r="C29" s="481" t="s">
        <v>357</v>
      </c>
    </row>
    <row r="30" spans="2:3" x14ac:dyDescent="0.35">
      <c r="B30" s="479" t="s">
        <v>354</v>
      </c>
      <c r="C30" s="479"/>
    </row>
    <row r="31" spans="2:3" x14ac:dyDescent="0.35">
      <c r="B31" s="480" t="s">
        <v>89</v>
      </c>
      <c r="C31" s="481" t="s">
        <v>357</v>
      </c>
    </row>
    <row r="32" spans="2:3" x14ac:dyDescent="0.35">
      <c r="B32" s="482" t="s">
        <v>355</v>
      </c>
      <c r="C32" s="481" t="s">
        <v>357</v>
      </c>
    </row>
    <row r="33" spans="2:3" x14ac:dyDescent="0.35">
      <c r="B33" s="480" t="s">
        <v>358</v>
      </c>
      <c r="C33" s="481" t="s">
        <v>357</v>
      </c>
    </row>
    <row r="34" spans="2:3" x14ac:dyDescent="0.35">
      <c r="B34" s="480" t="s">
        <v>360</v>
      </c>
      <c r="C34" s="481" t="s">
        <v>357</v>
      </c>
    </row>
    <row r="35" spans="2:3" x14ac:dyDescent="0.35">
      <c r="B35" s="480" t="s">
        <v>1236</v>
      </c>
      <c r="C35" s="481" t="s">
        <v>357</v>
      </c>
    </row>
    <row r="36" spans="2:3" x14ac:dyDescent="0.35">
      <c r="B36" s="480" t="s">
        <v>1235</v>
      </c>
      <c r="C36" s="481" t="s">
        <v>357</v>
      </c>
    </row>
    <row r="37" spans="2:3" x14ac:dyDescent="0.35">
      <c r="B37" s="479" t="s">
        <v>356</v>
      </c>
      <c r="C37" s="479"/>
    </row>
    <row r="38" spans="2:3" x14ac:dyDescent="0.35">
      <c r="B38" s="480" t="s">
        <v>89</v>
      </c>
      <c r="C38" s="481" t="s">
        <v>357</v>
      </c>
    </row>
    <row r="39" spans="2:3" x14ac:dyDescent="0.35">
      <c r="B39" s="482" t="s">
        <v>1236</v>
      </c>
      <c r="C39" s="481" t="s">
        <v>357</v>
      </c>
    </row>
    <row r="40" spans="2:3" x14ac:dyDescent="0.35">
      <c r="B40" s="482" t="s">
        <v>1235</v>
      </c>
      <c r="C40" s="481" t="s">
        <v>357</v>
      </c>
    </row>
  </sheetData>
  <sheetProtection selectLockedCells="1"/>
  <mergeCells count="2">
    <mergeCell ref="B3:C3"/>
    <mergeCell ref="B6:C6"/>
  </mergeCells>
  <printOptions horizontalCentered="1"/>
  <pageMargins left="0.5" right="0.5" top="0.5" bottom="0.5" header="0.25" footer="0.25"/>
  <pageSetup scale="97" fitToHeight="0" orientation="portrait" r:id="rId1"/>
  <headerFooter alignWithMargins="0">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Plan Design</vt:lpstr>
      <vt:lpstr>RBP Classes Listing</vt:lpstr>
      <vt:lpstr>Scorecard</vt:lpstr>
      <vt:lpstr>Questionnaire</vt:lpstr>
      <vt:lpstr>Technical Questionnaire</vt:lpstr>
      <vt:lpstr>DropDown</vt:lpstr>
      <vt:lpstr>DropDown 2</vt:lpstr>
      <vt:lpstr>Customer Service Questionnaire</vt:lpstr>
      <vt:lpstr>Account Team</vt:lpstr>
      <vt:lpstr>Financial Questionnaire</vt:lpstr>
      <vt:lpstr>RX-Pricing Exclusions</vt:lpstr>
      <vt:lpstr>RX-Pricing, Transparent</vt:lpstr>
      <vt:lpstr>RX-Pricing Other Costs</vt:lpstr>
      <vt:lpstr>RX-Pricing MFP</vt:lpstr>
      <vt:lpstr>RX-Pricing Specialty Drugs</vt:lpstr>
      <vt:lpstr>RX-Pricing Projections</vt:lpstr>
      <vt:lpstr>Geo Access Request</vt:lpstr>
      <vt:lpstr>Explanation</vt:lpstr>
      <vt:lpstr>Hold Harmless</vt:lpstr>
      <vt:lpstr>Officer Statement</vt:lpstr>
      <vt:lpstr>'Plan Design'!Print_Area</vt:lpstr>
    </vt:vector>
  </TitlesOfParts>
  <Company>Aon Hewitt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cacenati</dc:creator>
  <cp:lastModifiedBy>Ellen Ann Ferguson</cp:lastModifiedBy>
  <cp:lastPrinted>2019-11-03T13:24:38Z</cp:lastPrinted>
  <dcterms:created xsi:type="dcterms:W3CDTF">2013-02-27T21:03:46Z</dcterms:created>
  <dcterms:modified xsi:type="dcterms:W3CDTF">2019-12-05T19:43:17Z</dcterms:modified>
</cp:coreProperties>
</file>