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G:\Purchase\Karen W's Documents\Global Campus - CTED\RFP R697980 Marketing Services\"/>
    </mc:Choice>
  </mc:AlternateContent>
  <xr:revisionPtr revIDLastSave="0" documentId="8_{E7A9C062-1E44-4406-BF1F-78F3B1394B48}" xr6:coauthVersionLast="40" xr6:coauthVersionMax="40" xr10:uidLastSave="{00000000-0000-0000-0000-000000000000}"/>
  <bookViews>
    <workbookView showHorizontalScroll="0" showVerticalScroll="0" showSheetTabs="0" xWindow="0" yWindow="0" windowWidth="19188" windowHeight="5856" xr2:uid="{00000000-000D-0000-FFFF-FFFF00000000}"/>
  </bookViews>
  <sheets>
    <sheet name="2018-04" sheetId="10" r:id="rId1"/>
    <sheet name="2018-03" sheetId="9" r:id="rId2"/>
    <sheet name="2018-02" sheetId="8" r:id="rId3"/>
    <sheet name="2018-01" sheetId="7" r:id="rId4"/>
    <sheet name="2017-12" sheetId="6" r:id="rId5"/>
    <sheet name="2017-11" sheetId="5" r:id="rId6"/>
    <sheet name="2017-10" sheetId="4" r:id="rId7"/>
    <sheet name="2017-09" sheetId="3" r:id="rId8"/>
    <sheet name="2017-08" sheetId="2" r:id="rId9"/>
    <sheet name="2017-07" sheetId="1" r:id="rId10"/>
  </sheets>
  <definedNames>
    <definedName name="_xlnm._FilterDatabase" localSheetId="8" hidden="1">'2017-08'!$A$4:$H$61</definedName>
    <definedName name="_xlnm._FilterDatabase" localSheetId="7" hidden="1">'2017-09'!$A$4:$H$61</definedName>
    <definedName name="_xlnm._FilterDatabase" localSheetId="6" hidden="1">'2017-10'!$A$4:$H$61</definedName>
    <definedName name="_xlnm._FilterDatabase" localSheetId="5" hidden="1">'2017-11'!$A$4:$H$65</definedName>
    <definedName name="_xlnm._FilterDatabase" localSheetId="4" hidden="1">'2017-12'!$A$4:$H$65</definedName>
    <definedName name="_xlnm._FilterDatabase" localSheetId="3" hidden="1">'2018-01'!$A$4:$H$66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9" l="1"/>
  <c r="D66" i="9"/>
  <c r="C65" i="9"/>
  <c r="C66" i="9"/>
  <c r="B65" i="9"/>
  <c r="B66" i="9" s="1"/>
  <c r="D65" i="8"/>
  <c r="D66" i="8"/>
  <c r="C64" i="8"/>
  <c r="C65" i="8" s="1"/>
  <c r="B64" i="8"/>
  <c r="B65" i="8"/>
  <c r="D65" i="7"/>
  <c r="D66" i="7" s="1"/>
  <c r="C64" i="7"/>
  <c r="C65" i="7"/>
  <c r="B64" i="7"/>
  <c r="B65" i="7" s="1"/>
  <c r="B63" i="6"/>
  <c r="B64" i="6"/>
  <c r="C63" i="6"/>
  <c r="C64" i="6" s="1"/>
  <c r="D64" i="6"/>
  <c r="D65" i="6"/>
  <c r="C63" i="5"/>
  <c r="C64" i="5" s="1"/>
  <c r="B63" i="5"/>
  <c r="B64" i="5"/>
  <c r="D64" i="5"/>
  <c r="D65" i="5" s="1"/>
  <c r="D63" i="4"/>
  <c r="D64" i="4"/>
  <c r="D63" i="3"/>
  <c r="D64" i="3" s="1"/>
  <c r="D63" i="1"/>
  <c r="D64" i="1"/>
  <c r="D63" i="2"/>
  <c r="D64" i="2" s="1"/>
</calcChain>
</file>

<file path=xl/sharedStrings.xml><?xml version="1.0" encoding="utf-8"?>
<sst xmlns="http://schemas.openxmlformats.org/spreadsheetml/2006/main" count="2063" uniqueCount="440">
  <si>
    <t>MV-2  Submission Checklist</t>
  </si>
  <si>
    <t>Dept.</t>
  </si>
  <si>
    <t>Received</t>
  </si>
  <si>
    <t>Date Entered</t>
  </si>
  <si>
    <t>Vehicles</t>
  </si>
  <si>
    <t>Name</t>
  </si>
  <si>
    <t>Phone #</t>
  </si>
  <si>
    <t>Email Address</t>
  </si>
  <si>
    <t>Notes</t>
  </si>
  <si>
    <t>ADSB</t>
  </si>
  <si>
    <t>AERS</t>
  </si>
  <si>
    <t>Tonya Foster</t>
  </si>
  <si>
    <t>trfoste@uark.edu</t>
  </si>
  <si>
    <t>AGES</t>
  </si>
  <si>
    <t>Chris McCain-Jones</t>
  </si>
  <si>
    <t>870-972-2043</t>
  </si>
  <si>
    <t>chrisjones@astate.edu</t>
  </si>
  <si>
    <t>ANSC</t>
  </si>
  <si>
    <t>Jeannie Hornsby</t>
  </si>
  <si>
    <t>jhornsb@uark.edu</t>
  </si>
  <si>
    <t>ARAS</t>
  </si>
  <si>
    <t>Lisa Davison</t>
  </si>
  <si>
    <t>davison@uark.edu</t>
  </si>
  <si>
    <t>ARDO</t>
  </si>
  <si>
    <t>Marianne Hill</t>
  </si>
  <si>
    <t>mhill2@uark.edu</t>
  </si>
  <si>
    <t>ARKU</t>
  </si>
  <si>
    <t>Jody Cochran</t>
  </si>
  <si>
    <t>jdc047@uark.edu</t>
  </si>
  <si>
    <t>ARON</t>
  </si>
  <si>
    <t>Elizabeth Mann</t>
  </si>
  <si>
    <t>eam001@uark.edu</t>
  </si>
  <si>
    <t>ASCR</t>
  </si>
  <si>
    <t>Darlene Beeler</t>
  </si>
  <si>
    <t>beeler@uark.edu</t>
  </si>
  <si>
    <t>ATHL</t>
  </si>
  <si>
    <t>Rebecca Burns</t>
  </si>
  <si>
    <t xml:space="preserve">rhertzog@uark.edu </t>
  </si>
  <si>
    <t>AVCB</t>
  </si>
  <si>
    <t>Wenoah Goodson</t>
  </si>
  <si>
    <t>goodson@uark.edu</t>
  </si>
  <si>
    <t>BAEG</t>
  </si>
  <si>
    <t>Julian Abram</t>
  </si>
  <si>
    <t>jabram@uark.edu</t>
  </si>
  <si>
    <t>BISC</t>
  </si>
  <si>
    <t>Mike Belcher</t>
  </si>
  <si>
    <t>mbelcher@uark.edu</t>
  </si>
  <si>
    <t>BKST</t>
  </si>
  <si>
    <t>Barb Orsburne</t>
  </si>
  <si>
    <t>bmorsbur@uark.edu</t>
  </si>
  <si>
    <t>CJI</t>
  </si>
  <si>
    <t>Margaret Cotton</t>
  </si>
  <si>
    <t xml:space="preserve">501-570-8046 </t>
  </si>
  <si>
    <t>macotton@cji.edu</t>
  </si>
  <si>
    <t>CLCE</t>
  </si>
  <si>
    <t>Claire Allison</t>
  </si>
  <si>
    <t>cja008@uark.edu</t>
  </si>
  <si>
    <t>COMP</t>
  </si>
  <si>
    <t>Sung Lee</t>
  </si>
  <si>
    <t>sl013@uark.edu</t>
  </si>
  <si>
    <t>CSES</t>
  </si>
  <si>
    <t>CSPS</t>
  </si>
  <si>
    <t>Leaundra Sanders</t>
  </si>
  <si>
    <t>501-686-2929</t>
  </si>
  <si>
    <t>ckordsm@uasys.edu; lsanders@clintonschool.uasys.edu</t>
  </si>
  <si>
    <t>CTED</t>
  </si>
  <si>
    <t>Vicki Martin</t>
  </si>
  <si>
    <t>mvicki@uark.edu</t>
  </si>
  <si>
    <t>CTST</t>
  </si>
  <si>
    <t>Teresa Malone/Sarah Phillips</t>
  </si>
  <si>
    <t>870-295-2839</t>
  </si>
  <si>
    <t>tmalone@uaex.edu; sdp010@uark.edu</t>
  </si>
  <si>
    <t>CVEG</t>
  </si>
  <si>
    <t>Sandra Hancock</t>
  </si>
  <si>
    <t>shancock@uark.edu</t>
  </si>
  <si>
    <t>DREX</t>
  </si>
  <si>
    <t>Vicki Kelley</t>
  </si>
  <si>
    <t>vakelley@uark.edu</t>
  </si>
  <si>
    <t>EDUC</t>
  </si>
  <si>
    <t>Shirley Easley</t>
  </si>
  <si>
    <t>saeasley@uark.edu</t>
  </si>
  <si>
    <t>ELEG</t>
  </si>
  <si>
    <t>Daniel Klein</t>
  </si>
  <si>
    <t>dmklein@uark.edu</t>
  </si>
  <si>
    <t>ENTO</t>
  </si>
  <si>
    <t>Shelby Hanson</t>
  </si>
  <si>
    <t>sgouche@uark.edu</t>
  </si>
  <si>
    <t>FDSC</t>
  </si>
  <si>
    <t>Connie Tharel</t>
  </si>
  <si>
    <t>ctharel@uark.edu</t>
  </si>
  <si>
    <t>FRSS</t>
  </si>
  <si>
    <t>Katie Hanshaw</t>
  </si>
  <si>
    <t>501-754-2406</t>
  </si>
  <si>
    <t>khanshaw@uark.edu</t>
  </si>
  <si>
    <t>GEOL</t>
  </si>
  <si>
    <t>Lisa Milligan</t>
  </si>
  <si>
    <t>lmilliga@uark.edu</t>
  </si>
  <si>
    <t>GWG</t>
  </si>
  <si>
    <t>Robin Carlos</t>
  </si>
  <si>
    <t>501-262-9608</t>
  </si>
  <si>
    <t>rcarlan@garvangardens.org</t>
  </si>
  <si>
    <t>HOEC</t>
  </si>
  <si>
    <t>Kim Neyman</t>
  </si>
  <si>
    <t>kneyman@uark.edu</t>
  </si>
  <si>
    <t>HORT</t>
  </si>
  <si>
    <t>Cindy Kuhns</t>
  </si>
  <si>
    <t>ckuhns@uark.edu</t>
  </si>
  <si>
    <t>IMRS</t>
  </si>
  <si>
    <t>Linda Fricke</t>
  </si>
  <si>
    <t>lfricke@uark.edu</t>
  </si>
  <si>
    <t>LFST</t>
  </si>
  <si>
    <t>Kathy McSpadden</t>
  </si>
  <si>
    <t>870-793-7432</t>
  </si>
  <si>
    <t>lauram@uark.edu</t>
  </si>
  <si>
    <t>MAIL</t>
  </si>
  <si>
    <t>Doug Norwood</t>
  </si>
  <si>
    <t>dwnorwo@uark.edu</t>
  </si>
  <si>
    <t>MATH</t>
  </si>
  <si>
    <t>Sabrina Packard</t>
  </si>
  <si>
    <t>501-622-5100</t>
  </si>
  <si>
    <t>packards@asmsa.org</t>
  </si>
  <si>
    <t>MULN</t>
  </si>
  <si>
    <t>Lynne Dunigan-Little</t>
  </si>
  <si>
    <t>ldunigan@uark.edu</t>
  </si>
  <si>
    <t>MUSE</t>
  </si>
  <si>
    <t>Johnnie Gentry</t>
  </si>
  <si>
    <t>Gentry@uark.edu</t>
  </si>
  <si>
    <t>NERE</t>
  </si>
  <si>
    <t>Melissa Milano</t>
  </si>
  <si>
    <t>870-526-2199 / ext. 102</t>
  </si>
  <si>
    <t>mmilano@uark.edu</t>
  </si>
  <si>
    <t>PARK</t>
  </si>
  <si>
    <t>Heather Willits</t>
  </si>
  <si>
    <t>PHPL</t>
  </si>
  <si>
    <t>Jennifer Wilson</t>
  </si>
  <si>
    <t>jmphelan@uark.edu</t>
  </si>
  <si>
    <t>PLPA</t>
  </si>
  <si>
    <t>Chad Mills</t>
  </si>
  <si>
    <t>ctm004@uark.edu</t>
  </si>
  <si>
    <t>POSC</t>
  </si>
  <si>
    <t>Ashlee Mast</t>
  </si>
  <si>
    <t>mast@uark.edu</t>
  </si>
  <si>
    <t>PRSV</t>
  </si>
  <si>
    <t>Angela Salrin</t>
  </si>
  <si>
    <t>apayton@uark.edu</t>
  </si>
  <si>
    <t>PTST</t>
  </si>
  <si>
    <t>Patricia Smith</t>
  </si>
  <si>
    <t>870-633-5767</t>
  </si>
  <si>
    <t>pas012@uark.edu</t>
  </si>
  <si>
    <t>RIRE</t>
  </si>
  <si>
    <t>Demeytres "Dee" Henderson</t>
  </si>
  <si>
    <t>870-673-2661</t>
  </si>
  <si>
    <t>dhender@uark.edu</t>
  </si>
  <si>
    <t>RLDS</t>
  </si>
  <si>
    <t>Aaron England</t>
  </si>
  <si>
    <t>aenglan@uark.edu</t>
  </si>
  <si>
    <t>SERE</t>
  </si>
  <si>
    <t>Cheryl Larkin</t>
  </si>
  <si>
    <t>870-460-1091</t>
  </si>
  <si>
    <t>larkin@uamont.edu</t>
  </si>
  <si>
    <t>SEST</t>
  </si>
  <si>
    <t>Tanya Hughes</t>
  </si>
  <si>
    <t>870-644-3101</t>
  </si>
  <si>
    <t>txh01@uark.edu</t>
  </si>
  <si>
    <t>SOIL</t>
  </si>
  <si>
    <t>Lisa Turner</t>
  </si>
  <si>
    <t>lturner@uark.edu</t>
  </si>
  <si>
    <t>SWRE</t>
  </si>
  <si>
    <t>Sherri Pote</t>
  </si>
  <si>
    <t>870-777-9702</t>
  </si>
  <si>
    <t>sblue@uaex.edu</t>
  </si>
  <si>
    <t>TRST</t>
  </si>
  <si>
    <t>June McLeroy</t>
  </si>
  <si>
    <t>mcleroy@uark.edu</t>
  </si>
  <si>
    <t>UAMF</t>
  </si>
  <si>
    <t>Valerie Harvey</t>
  </si>
  <si>
    <t>870-460-1690</t>
  </si>
  <si>
    <t>vharvey@uark.edu</t>
  </si>
  <si>
    <t>UAS</t>
  </si>
  <si>
    <t>Lynda Bertram</t>
  </si>
  <si>
    <t>501-686-2500</t>
  </si>
  <si>
    <t>lbertram@uasys.edu</t>
  </si>
  <si>
    <t>UREL</t>
  </si>
  <si>
    <t>Terri Brumett</t>
  </si>
  <si>
    <t>tbrumett@uark.edu</t>
  </si>
  <si>
    <t>VGSS</t>
  </si>
  <si>
    <t>Christina Lawrence</t>
  </si>
  <si>
    <t>479-474-0475</t>
  </si>
  <si>
    <t>cml015@uark.edu</t>
  </si>
  <si>
    <t>VPAG</t>
  </si>
  <si>
    <t>Patty Siebenmorgen</t>
  </si>
  <si>
    <t>psiebenm@uark.edu</t>
  </si>
  <si>
    <t>ajj06@uark.edu; jkloftin@uark.edu</t>
  </si>
  <si>
    <t>July 2017</t>
  </si>
  <si>
    <t>Bernardine Drummond</t>
  </si>
  <si>
    <t>vanderli@uark.edu</t>
  </si>
  <si>
    <t>Insurance and 0s in fields</t>
  </si>
  <si>
    <t>Mandy Curry</t>
  </si>
  <si>
    <t>ajcurry@uark.edu</t>
  </si>
  <si>
    <r>
      <rPr>
        <sz val="11"/>
        <color rgb="FF00B050"/>
        <rFont val="Times New Roman"/>
        <family val="1"/>
      </rPr>
      <t>0166</t>
    </r>
    <r>
      <rPr>
        <sz val="11"/>
        <rFont val="Times New Roman"/>
        <family val="1"/>
      </rPr>
      <t xml:space="preserve"> and </t>
    </r>
    <r>
      <rPr>
        <sz val="11"/>
        <color rgb="FF00B050"/>
        <rFont val="Times New Roman"/>
        <family val="1"/>
      </rPr>
      <t>6079:</t>
    </r>
    <r>
      <rPr>
        <sz val="11"/>
        <rFont val="Times New Roman"/>
        <family val="1"/>
      </rPr>
      <t xml:space="preserve"> mileages</t>
    </r>
  </si>
  <si>
    <r>
      <rPr>
        <sz val="11"/>
        <color rgb="FF00B050"/>
        <rFont val="Times New Roman"/>
        <family val="1"/>
      </rPr>
      <t>7103:</t>
    </r>
    <r>
      <rPr>
        <sz val="11"/>
        <rFont val="Times New Roman"/>
        <family val="1"/>
      </rPr>
      <t xml:space="preserve"> mileage correction for June</t>
    </r>
  </si>
  <si>
    <t>Reported by Me:</t>
  </si>
  <si>
    <t>TOTAL:</t>
  </si>
  <si>
    <t>Emailed 8/24</t>
  </si>
  <si>
    <r>
      <rPr>
        <sz val="11"/>
        <rFont val="Times New Roman"/>
        <family val="1"/>
      </rPr>
      <t xml:space="preserve">Surplus Ranger; </t>
    </r>
    <r>
      <rPr>
        <sz val="11"/>
        <color rgb="FF00B050"/>
        <rFont val="Times New Roman"/>
        <family val="1"/>
      </rPr>
      <t>1460:</t>
    </r>
    <r>
      <rPr>
        <sz val="11"/>
        <rFont val="Times New Roman"/>
        <family val="1"/>
      </rPr>
      <t xml:space="preserve"> blank fields</t>
    </r>
  </si>
  <si>
    <r>
      <rPr>
        <sz val="11"/>
        <color rgb="FF00B050"/>
        <rFont val="Times New Roman"/>
        <family val="1"/>
      </rPr>
      <t>2077:</t>
    </r>
    <r>
      <rPr>
        <sz val="11"/>
        <color theme="1"/>
        <rFont val="Times New Roman"/>
        <family val="1"/>
      </rPr>
      <t xml:space="preserve"> ending mileage</t>
    </r>
  </si>
  <si>
    <r>
      <rPr>
        <sz val="11"/>
        <color theme="5"/>
        <rFont val="Times New Roman"/>
        <family val="1"/>
      </rPr>
      <t>0810:</t>
    </r>
    <r>
      <rPr>
        <sz val="11"/>
        <color theme="1"/>
        <rFont val="Times New Roman"/>
        <family val="1"/>
      </rPr>
      <t xml:space="preserve"> MFG #; </t>
    </r>
    <r>
      <rPr>
        <sz val="11"/>
        <color theme="5"/>
        <rFont val="Times New Roman"/>
        <family val="1"/>
      </rPr>
      <t>1028:</t>
    </r>
    <r>
      <rPr>
        <sz val="11"/>
        <color theme="1"/>
        <rFont val="Times New Roman"/>
        <family val="1"/>
      </rPr>
      <t xml:space="preserve"> blank; </t>
    </r>
    <r>
      <rPr>
        <sz val="11"/>
        <color theme="5"/>
        <rFont val="Times New Roman"/>
        <family val="1"/>
      </rPr>
      <t>1250:</t>
    </r>
    <r>
      <rPr>
        <sz val="11"/>
        <color theme="1"/>
        <rFont val="Times New Roman"/>
        <family val="1"/>
      </rPr>
      <t xml:space="preserve"> total cost (OOO until ?)</t>
    </r>
  </si>
  <si>
    <r>
      <rPr>
        <sz val="11"/>
        <color rgb="FF00B050"/>
        <rFont val="Times New Roman"/>
        <family val="1"/>
      </rPr>
      <t>7097:</t>
    </r>
    <r>
      <rPr>
        <sz val="11"/>
        <color theme="1"/>
        <rFont val="Times New Roman"/>
        <family val="1"/>
      </rPr>
      <t xml:space="preserve"> Ending Mileage: </t>
    </r>
    <r>
      <rPr>
        <sz val="11"/>
        <color rgb="FF00B050"/>
        <rFont val="Times New Roman"/>
        <family val="1"/>
      </rPr>
      <t>1356:</t>
    </r>
    <r>
      <rPr>
        <sz val="11"/>
        <color theme="1"/>
        <rFont val="Times New Roman"/>
        <family val="1"/>
      </rPr>
      <t xml:space="preserve"> Add</t>
    </r>
  </si>
  <si>
    <t>Entered</t>
  </si>
  <si>
    <t>Jefferie Renegar</t>
  </si>
  <si>
    <t>renegar@uark.edu</t>
  </si>
  <si>
    <t>Make changes to July fuel charges</t>
  </si>
  <si>
    <t>August 2017</t>
  </si>
  <si>
    <t>Megan Rosch</t>
  </si>
  <si>
    <t>rosch@uark.edu</t>
  </si>
  <si>
    <t>12 vehicles + 1 being sent to SW</t>
  </si>
  <si>
    <t>Emailed 10/3/17</t>
  </si>
  <si>
    <t>UITS</t>
  </si>
  <si>
    <t>70A, 184A, 112A, 192A</t>
  </si>
  <si>
    <t>ASMSA</t>
  </si>
  <si>
    <t>AEAB</t>
  </si>
  <si>
    <t>PBSF</t>
  </si>
  <si>
    <t>7360, 8425: new fuel charges</t>
  </si>
  <si>
    <t>OOO until 10/16; will submit later</t>
  </si>
  <si>
    <t>2970 (86A) - 515 HKJ; missing gallons of fuel</t>
  </si>
  <si>
    <t>hwillits@uark.edu</t>
  </si>
  <si>
    <r>
      <rPr>
        <sz val="11"/>
        <color theme="5" tint="-0.249977111117893"/>
        <rFont val="Calibri"/>
        <family val="1"/>
        <scheme val="minor"/>
      </rPr>
      <t>5029 and 5028</t>
    </r>
    <r>
      <rPr>
        <sz val="11"/>
        <color theme="1"/>
        <rFont val="Calibri"/>
        <family val="1"/>
        <scheme val="minor"/>
      </rPr>
      <t>: switched reports</t>
    </r>
  </si>
  <si>
    <r>
      <rPr>
        <sz val="11"/>
        <color theme="5"/>
        <rFont val="Calibri"/>
        <family val="1"/>
        <scheme val="minor"/>
      </rPr>
      <t>0810:</t>
    </r>
    <r>
      <rPr>
        <sz val="11"/>
        <color theme="1"/>
        <rFont val="Calibri"/>
        <family val="1"/>
        <scheme val="minor"/>
      </rPr>
      <t xml:space="preserve"> MFG #; </t>
    </r>
    <r>
      <rPr>
        <sz val="11"/>
        <color theme="5"/>
        <rFont val="Calibri"/>
        <family val="1"/>
        <scheme val="minor"/>
      </rPr>
      <t>1028:</t>
    </r>
    <r>
      <rPr>
        <sz val="11"/>
        <color theme="1"/>
        <rFont val="Calibri"/>
        <family val="1"/>
        <scheme val="minor"/>
      </rPr>
      <t xml:space="preserve"> blank; </t>
    </r>
    <r>
      <rPr>
        <sz val="11"/>
        <color theme="5"/>
        <rFont val="Calibri"/>
        <family val="1"/>
        <scheme val="minor"/>
      </rPr>
      <t>1250:</t>
    </r>
    <r>
      <rPr>
        <sz val="11"/>
        <color theme="1"/>
        <rFont val="Calibri"/>
        <family val="1"/>
        <scheme val="minor"/>
      </rPr>
      <t xml:space="preserve"> total cost (OOO until ?)</t>
    </r>
  </si>
  <si>
    <r>
      <rPr>
        <sz val="11"/>
        <color rgb="FF00B050"/>
        <rFont val="Calibri"/>
        <family val="1"/>
        <scheme val="minor"/>
      </rPr>
      <t>7097:</t>
    </r>
    <r>
      <rPr>
        <sz val="11"/>
        <color theme="1"/>
        <rFont val="Calibri"/>
        <family val="1"/>
        <scheme val="minor"/>
      </rPr>
      <t xml:space="preserve"> odometer</t>
    </r>
  </si>
  <si>
    <r>
      <rPr>
        <sz val="11"/>
        <color theme="5"/>
        <rFont val="Calibri"/>
        <family val="1"/>
        <scheme val="minor"/>
      </rPr>
      <t>9272:</t>
    </r>
    <r>
      <rPr>
        <sz val="11"/>
        <color theme="1"/>
        <rFont val="Calibri"/>
        <family val="1"/>
        <scheme val="minor"/>
      </rPr>
      <t xml:space="preserve"> in shop, need odometer reading</t>
    </r>
  </si>
  <si>
    <r>
      <rPr>
        <sz val="11"/>
        <color rgb="FF00B050"/>
        <rFont val="Calibri"/>
        <family val="1"/>
        <scheme val="minor"/>
      </rPr>
      <t>3337:</t>
    </r>
    <r>
      <rPr>
        <sz val="11"/>
        <color theme="1"/>
        <rFont val="Calibri"/>
        <family val="1"/>
        <scheme val="minor"/>
      </rPr>
      <t xml:space="preserve"> still on premises but being sold; not in SAVA</t>
    </r>
  </si>
  <si>
    <r>
      <t xml:space="preserve">Fuel changes for July: </t>
    </r>
    <r>
      <rPr>
        <sz val="11"/>
        <color rgb="FF00B050"/>
        <rFont val="Calibri"/>
        <family val="1"/>
        <scheme val="minor"/>
      </rPr>
      <t>5530, 0722, 7710, 3481</t>
    </r>
  </si>
  <si>
    <t>Need ending mileage for 9813</t>
  </si>
  <si>
    <t>Emailed 10/16 and 10/19</t>
  </si>
  <si>
    <r>
      <rPr>
        <sz val="11"/>
        <color rgb="FF00B050"/>
        <rFont val="Calibri"/>
        <family val="2"/>
        <scheme val="minor"/>
      </rPr>
      <t>5029</t>
    </r>
    <r>
      <rPr>
        <sz val="11"/>
        <color theme="1"/>
        <rFont val="Calibri"/>
        <family val="2"/>
        <scheme val="minor"/>
      </rPr>
      <t xml:space="preserve"> and </t>
    </r>
    <r>
      <rPr>
        <sz val="11"/>
        <color rgb="FF00B050"/>
        <rFont val="Calibri"/>
        <family val="2"/>
        <scheme val="minor"/>
      </rPr>
      <t>5028:</t>
    </r>
    <r>
      <rPr>
        <sz val="11"/>
        <color theme="1"/>
        <rFont val="Calibri"/>
        <family val="2"/>
        <scheme val="minor"/>
      </rPr>
      <t xml:space="preserve"> switched reports; </t>
    </r>
    <r>
      <rPr>
        <sz val="11"/>
        <color rgb="FF00B050"/>
        <rFont val="Calibri"/>
        <family val="2"/>
        <scheme val="minor"/>
      </rPr>
      <t>9226:</t>
    </r>
    <r>
      <rPr>
        <sz val="11"/>
        <color theme="1"/>
        <rFont val="Calibri"/>
        <family val="2"/>
        <scheme val="minor"/>
      </rPr>
      <t xml:space="preserve"> EM</t>
    </r>
  </si>
  <si>
    <r>
      <rPr>
        <sz val="11"/>
        <color rgb="FF00B050"/>
        <rFont val="Calibri"/>
        <family val="2"/>
        <scheme val="minor"/>
      </rPr>
      <t>0197</t>
    </r>
    <r>
      <rPr>
        <sz val="11"/>
        <color theme="5"/>
        <rFont val="Calibri"/>
        <family val="2"/>
        <scheme val="minor"/>
      </rPr>
      <t>:</t>
    </r>
    <r>
      <rPr>
        <sz val="11"/>
        <color theme="1"/>
        <rFont val="Calibri"/>
        <family val="2"/>
        <scheme val="minor"/>
      </rPr>
      <t xml:space="preserve"> Add</t>
    </r>
  </si>
  <si>
    <r>
      <rPr>
        <sz val="11"/>
        <color rgb="FF00B050"/>
        <rFont val="Calibri"/>
        <family val="2"/>
        <scheme val="minor"/>
      </rPr>
      <t>1419:</t>
    </r>
    <r>
      <rPr>
        <sz val="11"/>
        <color theme="1"/>
        <rFont val="Calibri"/>
        <family val="2"/>
        <scheme val="minor"/>
      </rPr>
      <t xml:space="preserve"> ending mileage</t>
    </r>
  </si>
  <si>
    <r>
      <rPr>
        <sz val="11"/>
        <color theme="5"/>
        <rFont val="Calibri"/>
        <family val="2"/>
        <scheme val="minor"/>
      </rPr>
      <t>0810:</t>
    </r>
    <r>
      <rPr>
        <sz val="11"/>
        <color theme="1"/>
        <rFont val="Calibri"/>
        <family val="2"/>
        <scheme val="minor"/>
      </rPr>
      <t xml:space="preserve"> MFG # (XNB)</t>
    </r>
  </si>
  <si>
    <r>
      <rPr>
        <sz val="11"/>
        <color rgb="FF00B050"/>
        <rFont val="Calibri"/>
        <family val="2"/>
        <scheme val="minor"/>
      </rPr>
      <t>3749</t>
    </r>
    <r>
      <rPr>
        <sz val="11"/>
        <color theme="1"/>
        <rFont val="Calibri"/>
        <family val="2"/>
        <scheme val="minor"/>
      </rPr>
      <t xml:space="preserve"> and </t>
    </r>
    <r>
      <rPr>
        <sz val="11"/>
        <color rgb="FF00B050"/>
        <rFont val="Calibri"/>
        <family val="2"/>
        <scheme val="minor"/>
      </rPr>
      <t>5555:</t>
    </r>
    <r>
      <rPr>
        <sz val="11"/>
        <color theme="1"/>
        <rFont val="Calibri"/>
        <family val="2"/>
        <scheme val="minor"/>
      </rPr>
      <t xml:space="preserve"> insurance</t>
    </r>
  </si>
  <si>
    <r>
      <rPr>
        <sz val="11"/>
        <color rgb="FF00B050"/>
        <rFont val="Calibri"/>
        <family val="2"/>
        <scheme val="minor"/>
      </rPr>
      <t>9272:</t>
    </r>
    <r>
      <rPr>
        <sz val="11"/>
        <color theme="1"/>
        <rFont val="Calibri"/>
        <family val="2"/>
        <scheme val="minor"/>
      </rPr>
      <t xml:space="preserve"> in shop, need odometer reading</t>
    </r>
  </si>
  <si>
    <t>September 2017</t>
  </si>
  <si>
    <r>
      <rPr>
        <sz val="11"/>
        <color rgb="FF00B050"/>
        <rFont val="Calibri"/>
        <family val="2"/>
        <scheme val="minor"/>
      </rPr>
      <t>Waiting on fuel costs</t>
    </r>
    <r>
      <rPr>
        <sz val="11"/>
        <color theme="1"/>
        <rFont val="Calibri"/>
        <family val="2"/>
        <scheme val="minor"/>
      </rPr>
      <t>; 2369: odometer</t>
    </r>
  </si>
  <si>
    <t>rwhitman@uark.edu</t>
  </si>
  <si>
    <t>Rachel Whitman</t>
  </si>
  <si>
    <t>6538</t>
  </si>
  <si>
    <t>5530, 0664, 9186, 3481</t>
  </si>
  <si>
    <t>Updated Sept. fuel data</t>
  </si>
  <si>
    <r>
      <rPr>
        <sz val="11"/>
        <color theme="5"/>
        <rFont val="Calibri"/>
        <family val="2"/>
        <scheme val="minor"/>
      </rPr>
      <t>0810:</t>
    </r>
    <r>
      <rPr>
        <sz val="11"/>
        <color theme="1"/>
        <rFont val="Calibri"/>
        <family val="2"/>
        <scheme val="minor"/>
      </rPr>
      <t xml:space="preserve"> MFG # (XNB)</t>
    </r>
  </si>
  <si>
    <t>Need costs and gallons</t>
  </si>
  <si>
    <t>4428: odometer</t>
  </si>
  <si>
    <t>Fallon Freeman</t>
  </si>
  <si>
    <t>flfreema@uark.edu</t>
  </si>
  <si>
    <t>cja008@uark.edu; rsfunder@uark.edu</t>
  </si>
  <si>
    <t>3377</t>
  </si>
  <si>
    <t>New bucket truck (p. 64); 5676</t>
  </si>
  <si>
    <t xml:space="preserve">davison@uark.edu </t>
  </si>
  <si>
    <t>Emailed 11/13</t>
  </si>
  <si>
    <t>6657: insurance; 2462: ending mileage</t>
  </si>
  <si>
    <t>rwhitman@uark.edu; nms011@uark.edu</t>
  </si>
  <si>
    <t>Emailed 11/13 and 11/27</t>
  </si>
  <si>
    <t>ART</t>
  </si>
  <si>
    <t>bspringe@uark.edu</t>
  </si>
  <si>
    <t>Bethany Springer</t>
  </si>
  <si>
    <t>Email David Dunn/Jane Mitchell for 01/2018</t>
  </si>
  <si>
    <t>2628: Add to SAVA</t>
  </si>
  <si>
    <t>0031: Blank</t>
  </si>
  <si>
    <t>8884: Blank</t>
  </si>
  <si>
    <t>7444: Blank</t>
  </si>
  <si>
    <t>6018: Ending Mileage</t>
  </si>
  <si>
    <t>Fuel corrections (ASO)</t>
  </si>
  <si>
    <t>8885: Odometer</t>
  </si>
  <si>
    <t>6892: Odometer</t>
  </si>
  <si>
    <t>5194: Odometer</t>
  </si>
  <si>
    <t>October 2017</t>
  </si>
  <si>
    <t>November 2017</t>
  </si>
  <si>
    <t>XASU</t>
  </si>
  <si>
    <t>7097: odometer</t>
  </si>
  <si>
    <t>0810: MFG # (XNB)</t>
  </si>
  <si>
    <t>2001: Odometer broken</t>
  </si>
  <si>
    <t>December 2017</t>
  </si>
  <si>
    <r>
      <t xml:space="preserve">0810: MFG # (XNB); </t>
    </r>
    <r>
      <rPr>
        <sz val="11"/>
        <color rgb="FF00B050"/>
        <rFont val="Calibri"/>
        <family val="2"/>
        <scheme val="minor"/>
      </rPr>
      <t>1028:</t>
    </r>
    <r>
      <rPr>
        <sz val="11"/>
        <rFont val="Calibri"/>
        <family val="2"/>
        <scheme val="minor"/>
      </rPr>
      <t xml:space="preserve"> Blank</t>
    </r>
  </si>
  <si>
    <t>jlbransc@uark.edu (Jenny Branscum)</t>
  </si>
  <si>
    <t>Remind to update license plate numbers if necessary for January 2018 reports</t>
  </si>
  <si>
    <t>6018: Odometer</t>
  </si>
  <si>
    <t>4232, 4071, 0374: Odometer</t>
  </si>
  <si>
    <t>5-3808; jcurtis@uark.edu</t>
  </si>
  <si>
    <t>5027 and 6892: Odometer</t>
  </si>
  <si>
    <t>Jenny Branscum</t>
  </si>
  <si>
    <t>jlbransc@uark.edu</t>
  </si>
  <si>
    <t>J. Brian Curtis</t>
  </si>
  <si>
    <t>3808</t>
  </si>
  <si>
    <t>jcurtis@uark.edu</t>
  </si>
  <si>
    <t>January 2018</t>
  </si>
  <si>
    <t>Emailed 2/2 and 2/9</t>
  </si>
  <si>
    <r>
      <rPr>
        <sz val="11"/>
        <color rgb="FF00B050"/>
        <rFont val="Calibri"/>
        <family val="2"/>
        <scheme val="minor"/>
      </rPr>
      <t xml:space="preserve">5028: Delete; </t>
    </r>
    <r>
      <rPr>
        <sz val="11"/>
        <color rgb="FFFF0000"/>
        <rFont val="Calibri"/>
        <family val="2"/>
        <scheme val="minor"/>
      </rPr>
      <t>0118: Ford or Dodge???</t>
    </r>
  </si>
  <si>
    <r>
      <rPr>
        <sz val="11"/>
        <color rgb="FF00B050"/>
        <rFont val="Calibri"/>
        <family val="2"/>
        <scheme val="minor"/>
      </rPr>
      <t>8186: license plate #;</t>
    </r>
    <r>
      <rPr>
        <sz val="11"/>
        <color theme="5"/>
        <rFont val="Calibri"/>
        <family val="2"/>
        <scheme val="minor"/>
      </rPr>
      <t xml:space="preserve"> </t>
    </r>
    <r>
      <rPr>
        <sz val="11"/>
        <color rgb="FF00B050"/>
        <rFont val="Calibri"/>
        <family val="2"/>
        <scheme val="minor"/>
      </rPr>
      <t>Total Mileage</t>
    </r>
  </si>
  <si>
    <t>BIOR</t>
  </si>
  <si>
    <t>BIOR formerly "MUSE" on MV-2 docs and Perceptive</t>
  </si>
  <si>
    <t>Will update with more fleet charges</t>
  </si>
  <si>
    <t>ARGG formerly "GWG" on MV-2 docs and Perceptive</t>
  </si>
  <si>
    <t>UAEX</t>
  </si>
  <si>
    <t>Burl Scifres</t>
  </si>
  <si>
    <t>501-671-2328</t>
  </si>
  <si>
    <t>bscifres@uaex.edu</t>
  </si>
  <si>
    <t>Only email Burl for missing reports or updated fleet inventory</t>
  </si>
  <si>
    <t>Waiting on Voyager</t>
  </si>
  <si>
    <t>Emailed 2, 9, &amp; 14</t>
  </si>
  <si>
    <t>5050: fuel data</t>
  </si>
  <si>
    <t>3021  Odometer doesn't match last momth's</t>
  </si>
  <si>
    <t>0744; Odometer doesn't match last month's</t>
  </si>
  <si>
    <t>Emailed Mandy about *2970</t>
  </si>
  <si>
    <t>5718 Odometer doesn't match last month's</t>
  </si>
  <si>
    <t>3248 odometer, vin number for all the reports,</t>
  </si>
  <si>
    <t>6850 Odometer doesn't match last month's</t>
  </si>
  <si>
    <t xml:space="preserve">9114 Was totalled </t>
  </si>
  <si>
    <t>Remind to update license plate numbers if necessary for February 2018 reports</t>
  </si>
  <si>
    <t xml:space="preserve">2 New cars need to be added </t>
  </si>
  <si>
    <t>3307 replaced;</t>
  </si>
  <si>
    <t>4200 has no info</t>
  </si>
  <si>
    <t>38/8/2018</t>
  </si>
  <si>
    <t>4449=0449</t>
  </si>
  <si>
    <t>501-262-9605</t>
  </si>
  <si>
    <t>Robin Carlan</t>
  </si>
  <si>
    <t>New Vehicle 2018 Ram 2500</t>
  </si>
  <si>
    <t>February 2018</t>
  </si>
  <si>
    <t>March 2018</t>
  </si>
  <si>
    <t>University of Arkansas RFP R697980 Marketing Services</t>
  </si>
  <si>
    <t>Question</t>
  </si>
  <si>
    <t>Historically, have you leveraged similar campaign messaging for your online and workforce training programs?</t>
  </si>
  <si>
    <t>What data do you currently have that can be provided to us in service of informing the campaign strategy?</t>
  </si>
  <si>
    <t>3.</t>
  </si>
  <si>
    <t>1.</t>
  </si>
  <si>
    <t>2.</t>
  </si>
  <si>
    <t>What is your current brand position for the main campus, online and workforce training programs?</t>
  </si>
  <si>
    <t xml:space="preserve">4. </t>
  </si>
  <si>
    <t>What is the budget range for this project?</t>
  </si>
  <si>
    <t xml:space="preserve">5. </t>
  </si>
  <si>
    <t>Could you please provide historical enrollment funnel data and cost per enroll for the online and workforce training programs for the last 3 years?</t>
  </si>
  <si>
    <t xml:space="preserve">6. </t>
  </si>
  <si>
    <t>What are your student enrollment goals for the online and workforce training programs for the next 3 years?</t>
  </si>
  <si>
    <t xml:space="preserve">7. </t>
  </si>
  <si>
    <t>Please describe your lead nurturing activities/process/staffing?</t>
  </si>
  <si>
    <t>8.</t>
  </si>
  <si>
    <t>Please describe any in-house content creation capabilities?</t>
  </si>
  <si>
    <t>9.</t>
  </si>
  <si>
    <t>Is this campaign currently run in-house or is there an incumbent agency?</t>
  </si>
  <si>
    <t>10.</t>
  </si>
  <si>
    <t>What is the budget for a) media buys (execution and maintenance) and b) creative and marketing services?</t>
  </si>
  <si>
    <t>11.</t>
  </si>
  <si>
    <t>If budget for the above is not yet confirmed or disclosed, please can you give an indication of the budget for these requirements in previous years?</t>
  </si>
  <si>
    <t>12.</t>
  </si>
  <si>
    <t>Will any preference be given to local (Arkansas based) agencies?</t>
  </si>
  <si>
    <t>13.</t>
  </si>
  <si>
    <t>Will equal weighting be given to agencies that may perform some related tasks outside of the US (e.g. in the UK)?</t>
  </si>
  <si>
    <t>14.</t>
  </si>
  <si>
    <t>If the latter, what are your priority target countries? </t>
  </si>
  <si>
    <t>15.</t>
  </si>
  <si>
    <t>Is the University of Arkansas looking to target primarily domestic audiences or international too?</t>
  </si>
  <si>
    <t>16.</t>
  </si>
  <si>
    <t>17.</t>
  </si>
  <si>
    <t>To enable us to review your current activity and respond to the RFP, would it be possible to please grant us view access to your Google Analytics? </t>
  </si>
  <si>
    <t>18.</t>
  </si>
  <si>
    <t>Please could you give further detail regarding what you would like to see from agencies regarding the difference between marketing strategy and a media buying strategy?</t>
  </si>
  <si>
    <t>19.</t>
  </si>
  <si>
    <t>Who do the University of Arkansas consider to be your main competitors?</t>
  </si>
  <si>
    <t>20.</t>
  </si>
  <si>
    <t>Do you have an incumbent agency currently delivering these requirements? If so, who?</t>
  </si>
  <si>
    <t>21.</t>
  </si>
  <si>
    <t>Are you able to also confirm please whether our clarification questions on the RFP will be issued in the addenda before the 23rd January, or whether we are able to get responses to our questions before the deadline for questions of the 17th January in case of any follow up questions we might have?</t>
  </si>
  <si>
    <t>22.</t>
  </si>
  <si>
    <t>Is this a new RFP, or have these services been bid on before?</t>
  </si>
  <si>
    <t>23.</t>
  </si>
  <si>
    <t>For the media buy, what is the budget and is the agency responsible for covering the media buy in advance for reimbursement?​</t>
  </si>
  <si>
    <t>Answer</t>
  </si>
  <si>
    <t>Questions and Answers</t>
  </si>
  <si>
    <t>2nd Set of Questions</t>
  </si>
  <si>
    <t xml:space="preserve">What is UA’s current digital media mix? </t>
  </si>
  <si>
    <t>Is there an existing Google AdWords account that we can audit upon entering into partnership?</t>
  </si>
  <si>
    <t xml:space="preserve">Does UA have CPA goals they can share? ROI goals? </t>
  </si>
  <si>
    <t>Is there a budget range you are willing to share as this will impact strategic approach</t>
  </si>
  <si>
    <t>May not be able to disclose.</t>
  </si>
  <si>
    <t xml:space="preserve">Legal will need to advise upon award. </t>
  </si>
  <si>
    <t>3rd Set of Questions - 1-09-2019</t>
  </si>
  <si>
    <t>What is the budget for this project?</t>
  </si>
  <si>
    <t>Are there other goals – in addition to what is listed on the RFP?</t>
  </si>
  <si>
    <t>If so, please list in priority.</t>
  </si>
  <si>
    <t>What is your CMS?</t>
  </si>
  <si>
    <t>What size is your current inquiry pool?</t>
  </si>
  <si>
    <t>About 7,000</t>
  </si>
  <si>
    <t>Slate</t>
  </si>
  <si>
    <t>Yes, in specific areas</t>
  </si>
  <si>
    <t>No</t>
  </si>
  <si>
    <t>The market is primarily domestic.</t>
  </si>
  <si>
    <t>Yes</t>
  </si>
  <si>
    <t>This is the third RFP we have issued for related services, each of which was awarded, but the first issuance of this particular RFP.</t>
  </si>
  <si>
    <t>Online and workforce are sub-brands to the University of Arkansas brand. A different office is responsible for promoting the main campus.</t>
  </si>
  <si>
    <t>The Global Campus has top-notch web and graphic designers. Our content creation capability is high, but we expect a marketing partner to help us increase our bandwidth in this area, when needed. Our Global Campus media production team produced an award-winning television commercial.</t>
  </si>
  <si>
    <t>We currently have a relationship with an agency, but there is and will continue to be active involvement by the in-house Communications team. A vendor now provides media buys and marketing strategies for internet and social media advertising.</t>
  </si>
  <si>
    <t>No target countries have been identified.</t>
  </si>
  <si>
    <t>If allowed by our legal department, access will be granted to the company awarded the bid.  We will not provide this data during the bid process.</t>
  </si>
  <si>
    <t>A marketing strategy would include a plan for positioning the University of Arkansas in a crowded online marketplace. This would include shaping the marketing message and providing guidance to the in-house marketing team. Effective messaging hinges on the agency's expertise in understanding of national and regional trends in online higher education, supply/demand, unique selling propositions, and the value of higher education. A media-buying strategy is more tactical and detailed.  It is a roadmap that explains how resources will be used to bring the marketing messages to the right audiences on the best platforms at the right times, with the highest ROIs. The in-house marketing team is extremely hands-on regarding all marketing aspects.</t>
  </si>
  <si>
    <t xml:space="preserve">Cannot be disclosed. </t>
  </si>
  <si>
    <t xml:space="preserve">Budget cannot be disclosed. </t>
  </si>
  <si>
    <t>Google search, Google display ads, Facebook, Instagram, YouTube</t>
  </si>
  <si>
    <t>Yes.  Educational Marketing Group</t>
  </si>
  <si>
    <t xml:space="preserve">The two divisions have mostly been on separate tracks and the workforce-development campaign has been less robust than we would like.  Given the direction of some future workforce-development programming, we would like to see some leveraging.  Historically, we have  separated promotions for online and workforce development. We have separate websites that showcase online and workforce development offerings. However, we have used similar messages: Advance your career by advancing your education. We have cross-promoted programs that offer both academic credit and professional development credit. Historically, the U of A has provided more resources for promoting ONLINE degree programs than workforce development programs. Workforce training programs have historically been advertised word of mouth, social media posts, some social media ads, fliers at events and booths at conferences. </t>
  </si>
  <si>
    <t>Our strategic planning to date has not operated based on a prior enrollment goals.  Instead, because we operate as a support unit on the for-credit side, we focus on identifying and responding to market opportunities and departmental interests.  On the non-credit side, we are looking for net revenue growth across a wide range of open-enrollment and customized programming.  With new online programs being offered, we expect a at least an 11% increase in online degree program enrollment in the next year. Goals for the workforce development offerings are not yet set, but we expect any marketing strategies to increase enrollments and revenues.  Workforce goals are to increase revenue. We currently are not reaching our target market for classes and need to expand awareness to individuals in the region specifically, but also nationally for more targeted programs.</t>
  </si>
  <si>
    <t>ONLINE degree program leads are nurtured by the Global Campus recruitment and student outreach team and U of A faculty. Prospective students are nurtured primarily through CRM email, but students can connect by phone. Workforce development leads are nurtured by the Global Campus Rogers team via email and phone calls.  Workforce leads come primarily from word of mouth or on a request form from our website. Once an email or call comes in, it is assigned to a coordinator to follow up.</t>
  </si>
  <si>
    <t xml:space="preserve">We would be allowed to spend up to $20,000 prior to July 1, 2019 for a start-up effort and to ensure a smooth transition.  We are under a current vendor contract through June 30, 2019.  </t>
  </si>
  <si>
    <t>Is UA open to all digital channels? (search / social / display / video / etc.)</t>
  </si>
  <si>
    <t>Are you looking for research capabilities (e.g.: competitive market/audit?)</t>
  </si>
  <si>
    <t>We will evaluate responses based on demonstrated capability to meet our needs.</t>
  </si>
  <si>
    <t>Is the July 1 media buy start date flexible? i.e. can media buy activity start before July 1 if the strategies are confirmed before this?</t>
  </si>
  <si>
    <t>Enrollment funnel data for three years are available through Global Campus annual reports provided online. See links:
https://globalcampus.uark.edu/_resources/pdf/global-campus-annual-report-fy18.pdf
https://globalcampus.uark.edu/_resources/pdf/global-campus-annual-report-fy17.pdf
https://globalcampus.uark.edu/_resources/pdf/global-campus-annual-report-fy16.pdf
Cost-per-enrollment data are not available.</t>
  </si>
  <si>
    <t>Increased revenue through increased enrollments</t>
  </si>
  <si>
    <t>Increasing enrollments is the top priority.</t>
  </si>
  <si>
    <t>The Global Campus can provide ad performance data, website analytics, application data, and enrollment data to the selected vendor(s).  Available data for ONLINE degree programs include (1) student demographics, (2) semester enrollment data by program from 2012 to 2018, (3) marketing insights (web analytics , CRM statistics, past marketing reports, etc.).  In terms of workforce training programs, we can provide a list of courses we currently offer. For face-to-face courses, we would like to market regionally, but for customized training and online training, we would like to reach a larger audience.</t>
  </si>
  <si>
    <t xml:space="preserve">Last year's budget was about $400,000 for media buys for both ONLINE degree programs and workforce development programs. </t>
  </si>
  <si>
    <t>24.</t>
  </si>
  <si>
    <t>25.</t>
  </si>
  <si>
    <t>26.</t>
  </si>
  <si>
    <t>27.</t>
  </si>
  <si>
    <t>28.</t>
  </si>
  <si>
    <t>29.</t>
  </si>
  <si>
    <t>30.</t>
  </si>
  <si>
    <t>31.</t>
  </si>
  <si>
    <t>32.</t>
  </si>
  <si>
    <t>33.</t>
  </si>
  <si>
    <t>34.</t>
  </si>
  <si>
    <t>4th Set of Questions 1-10-2019</t>
  </si>
  <si>
    <t>Given that the audience profiles for the prospective online engineering students significantly differs from that of prospective online education majors, what is the vision that UAF – Global Campus has for a marketing partner since, according to the RFP, the budget restricts the capacity to promote individual online degree programs?</t>
  </si>
  <si>
    <t>Is the University of Arkansas – Global Campus willing to consider promoting UAF colleges separately even if a limited budget restricts the capacity to promote individual online degree programs?</t>
  </si>
  <si>
    <t>What is annual budget Global Campus anticipates for media buys as well as creative and marketing services?</t>
  </si>
  <si>
    <t>What is the current revenue share/split between UAF colleges and Global Campus?</t>
  </si>
  <si>
    <t>35.</t>
  </si>
  <si>
    <t>36.</t>
  </si>
  <si>
    <t>37.</t>
  </si>
  <si>
    <t>38.</t>
  </si>
  <si>
    <t xml:space="preserve">The RFP includes the development of a marketing strategy which would include a plan for positioning the University of Arkansas in a crowded online marketplace. This would include shaping the marketing message and providing guidance to the in-house marketing team. Effective messaging hinges on the agency's expertise in understanding of national and regional trends in online higher education, supply/demand, unique selling propositions, and the value of higher education. Within the budget restrictions, we try to deploy online marketing resources strategically with an eye to geolocation, target audiences, and promotional priorities.  </t>
  </si>
  <si>
    <t>The answer to this question varies by online degree program.  For some online programs, Global Campus does not receive a share of the revenue.  For some online programs, the instructional costs are taken off the top of the gross revenues.  The net revenue is then split 50% to the college, 30% to the general fund, and 20% to Global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</si>
</sst>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41" x14ac:knownFonts="1">
    <font>
      <sz val="11"/>
      <color theme="1"/>
      <name val="Calibri"/>
      <family val="2"/>
      <scheme val="minor"/>
    </font>
    <font>
      <u/>
      <sz val="10"/>
      <color indexed="12"/>
      <name val="Arial"/>
      <family val="2"/>
    </font>
    <font>
      <sz val="11"/>
      <color theme="1"/>
      <name val="Times New Roman"/>
      <family val="1"/>
    </font>
    <font>
      <b/>
      <sz val="11"/>
      <name val="Times New Roman"/>
      <family val="1"/>
    </font>
    <font>
      <sz val="11"/>
      <name val="Times New Roman"/>
      <family val="1"/>
    </font>
    <font>
      <u/>
      <sz val="11"/>
      <color indexed="12"/>
      <name val="Times New Roman"/>
      <family val="1"/>
    </font>
    <font>
      <b/>
      <sz val="11"/>
      <color theme="1"/>
      <name val="Times New Roman"/>
      <family val="1"/>
    </font>
    <font>
      <sz val="11"/>
      <color rgb="FF00B050"/>
      <name val="Times New Roman"/>
      <family val="1"/>
    </font>
    <font>
      <sz val="11"/>
      <color theme="5" tint="-0.249977111117893"/>
      <name val="Times New Roman"/>
      <family val="1"/>
    </font>
    <font>
      <sz val="11"/>
      <color theme="1" tint="0.34998626667073579"/>
      <name val="Times New Roman"/>
      <family val="1"/>
    </font>
    <font>
      <sz val="11"/>
      <color theme="5"/>
      <name val="Times New Roman"/>
      <family val="1"/>
    </font>
    <font>
      <b/>
      <i/>
      <sz val="11"/>
      <name val="Times New Roman"/>
      <family val="1"/>
    </font>
    <font>
      <b/>
      <sz val="11"/>
      <name val="Times New Roman"/>
      <family val="1"/>
    </font>
    <font>
      <sz val="11"/>
      <color theme="1"/>
      <name val="Times New Roman"/>
      <family val="1"/>
    </font>
    <font>
      <b/>
      <i/>
      <sz val="11"/>
      <name val="Times New Roman"/>
      <family val="1"/>
    </font>
    <font>
      <sz val="11"/>
      <name val="Times New Roman"/>
      <family val="1"/>
    </font>
    <font>
      <u/>
      <sz val="11"/>
      <color indexed="12"/>
      <name val="Times New Roman"/>
      <family val="1"/>
    </font>
    <font>
      <sz val="11"/>
      <color theme="5" tint="-0.249977111117893"/>
      <name val="Calibri"/>
      <family val="1"/>
      <scheme val="minor"/>
    </font>
    <font>
      <sz val="11"/>
      <color theme="1"/>
      <name val="Calibri"/>
      <family val="1"/>
      <scheme val="minor"/>
    </font>
    <font>
      <sz val="11"/>
      <color theme="5" tint="-0.249977111117893"/>
      <name val="Times New Roman"/>
      <family val="1"/>
    </font>
    <font>
      <u/>
      <sz val="10"/>
      <color indexed="12"/>
      <name val="Times New Roman"/>
      <family val="1"/>
    </font>
    <font>
      <sz val="11"/>
      <color rgb="FF00B050"/>
      <name val="Times New Roman"/>
      <family val="1"/>
    </font>
    <font>
      <sz val="11"/>
      <color theme="5"/>
      <name val="Calibri"/>
      <family val="1"/>
      <scheme val="minor"/>
    </font>
    <font>
      <sz val="11"/>
      <color rgb="FF00B050"/>
      <name val="Calibri"/>
      <family val="1"/>
      <scheme val="minor"/>
    </font>
    <font>
      <b/>
      <sz val="11"/>
      <color theme="1"/>
      <name val="Times New Roman"/>
      <family val="1"/>
    </font>
    <font>
      <sz val="11"/>
      <color rgb="FF00B050"/>
      <name val="Calibri"/>
      <family val="2"/>
      <scheme val="minor"/>
    </font>
    <font>
      <sz val="11"/>
      <color theme="5"/>
      <name val="Calibri"/>
      <family val="2"/>
      <scheme val="minor"/>
    </font>
    <font>
      <b/>
      <sz val="11"/>
      <name val="Calibri"/>
      <family val="2"/>
      <scheme val="minor"/>
    </font>
    <font>
      <sz val="11"/>
      <color theme="1"/>
      <name val="Calibri"/>
      <family val="2"/>
      <scheme val="minor"/>
    </font>
    <font>
      <b/>
      <i/>
      <sz val="11"/>
      <name val="Calibri"/>
      <family val="2"/>
      <scheme val="minor"/>
    </font>
    <font>
      <sz val="11"/>
      <name val="Calibri"/>
      <family val="2"/>
      <scheme val="minor"/>
    </font>
    <font>
      <u/>
      <sz val="11"/>
      <color indexed="12"/>
      <name val="Calibri"/>
      <family val="2"/>
      <scheme val="minor"/>
    </font>
    <font>
      <sz val="11"/>
      <color theme="5" tint="-0.249977111117893"/>
      <name val="Calibri"/>
      <family val="2"/>
      <scheme val="minor"/>
    </font>
    <font>
      <sz val="11"/>
      <color rgb="FF00B050"/>
      <name val="Calibri"/>
      <family val="2"/>
      <scheme val="minor"/>
    </font>
    <font>
      <b/>
      <sz val="11"/>
      <color theme="1"/>
      <name val="Calibri"/>
      <family val="2"/>
      <scheme val="minor"/>
    </font>
    <font>
      <i/>
      <sz val="11"/>
      <name val="Calibri"/>
      <family val="2"/>
      <scheme val="minor"/>
    </font>
    <font>
      <sz val="11"/>
      <color rgb="FFFF0000"/>
      <name val="Calibri"/>
      <family val="2"/>
      <scheme val="minor"/>
    </font>
    <font>
      <b/>
      <sz val="16"/>
      <name val="Times New Roman"/>
      <family val="1"/>
    </font>
    <font>
      <b/>
      <i/>
      <sz val="16"/>
      <name val="Times New Roman"/>
      <family val="1"/>
    </font>
    <font>
      <b/>
      <sz val="16"/>
      <name val="Calibri"/>
      <family val="2"/>
      <scheme val="minor"/>
    </font>
    <font>
      <b/>
      <i/>
      <sz val="16"/>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rgb="FFCCCCCC"/>
      </left>
      <right/>
      <top/>
      <bottom style="medium">
        <color rgb="FFCCCCCC"/>
      </bottom>
      <diagonal/>
    </border>
  </borders>
  <cellStyleXfs count="2">
    <xf numFmtId="0" fontId="0" fillId="0" borderId="0"/>
    <xf numFmtId="0" fontId="1" fillId="0" borderId="0" applyNumberFormat="0" applyFill="0" applyBorder="0" applyAlignment="0" applyProtection="0">
      <alignment vertical="top"/>
      <protection locked="0"/>
    </xf>
  </cellStyleXfs>
  <cellXfs count="214">
    <xf numFmtId="0" fontId="0" fillId="0" borderId="0" xfId="0"/>
    <xf numFmtId="49" fontId="2" fillId="0" borderId="0" xfId="0" applyNumberFormat="1" applyFont="1"/>
    <xf numFmtId="49" fontId="3" fillId="0" borderId="2" xfId="0" applyNumberFormat="1" applyFont="1" applyFill="1" applyBorder="1" applyAlignment="1">
      <alignment horizontal="center" wrapText="1"/>
    </xf>
    <xf numFmtId="14" fontId="3" fillId="0" borderId="2" xfId="0" applyNumberFormat="1" applyFont="1" applyBorder="1" applyAlignment="1">
      <alignment horizontal="center" wrapText="1"/>
    </xf>
    <xf numFmtId="164" fontId="3" fillId="0" borderId="2" xfId="0" applyNumberFormat="1" applyFont="1" applyBorder="1" applyAlignment="1">
      <alignment horizontal="center"/>
    </xf>
    <xf numFmtId="49" fontId="3" fillId="0" borderId="2" xfId="0" applyNumberFormat="1" applyFont="1" applyFill="1" applyBorder="1" applyAlignment="1">
      <alignment wrapText="1"/>
    </xf>
    <xf numFmtId="49" fontId="3" fillId="0" borderId="2" xfId="0" applyNumberFormat="1" applyFont="1" applyBorder="1" applyAlignment="1">
      <alignment horizontal="left" wrapText="1"/>
    </xf>
    <xf numFmtId="49" fontId="3" fillId="0" borderId="2" xfId="0" applyNumberFormat="1" applyFont="1" applyFill="1" applyBorder="1" applyAlignment="1">
      <alignment horizontal="center"/>
    </xf>
    <xf numFmtId="164" fontId="4" fillId="0" borderId="2" xfId="0" applyNumberFormat="1" applyFont="1" applyBorder="1" applyAlignment="1">
      <alignment horizontal="center"/>
    </xf>
    <xf numFmtId="49" fontId="2" fillId="0" borderId="2" xfId="0" applyNumberFormat="1" applyFont="1" applyFill="1" applyBorder="1"/>
    <xf numFmtId="49" fontId="4" fillId="0" borderId="2" xfId="0" applyNumberFormat="1" applyFont="1" applyBorder="1" applyAlignment="1">
      <alignment horizontal="left"/>
    </xf>
    <xf numFmtId="49" fontId="2" fillId="0" borderId="2" xfId="0" applyNumberFormat="1" applyFont="1" applyBorder="1"/>
    <xf numFmtId="164" fontId="4" fillId="0" borderId="2" xfId="0" applyNumberFormat="1" applyFont="1" applyFill="1" applyBorder="1" applyAlignment="1">
      <alignment horizontal="center"/>
    </xf>
    <xf numFmtId="164" fontId="2" fillId="0" borderId="2" xfId="0" applyNumberFormat="1" applyFont="1" applyBorder="1" applyAlignment="1">
      <alignment horizontal="center"/>
    </xf>
    <xf numFmtId="49" fontId="5" fillId="0" borderId="2" xfId="1" applyNumberFormat="1" applyFont="1" applyFill="1" applyBorder="1" applyAlignment="1" applyProtection="1"/>
    <xf numFmtId="49" fontId="3" fillId="0" borderId="2" xfId="0" applyNumberFormat="1" applyFont="1" applyBorder="1" applyAlignment="1">
      <alignment horizontal="left"/>
    </xf>
    <xf numFmtId="49" fontId="5" fillId="0" borderId="0" xfId="1" applyNumberFormat="1" applyFont="1" applyFill="1" applyAlignment="1" applyProtection="1"/>
    <xf numFmtId="49" fontId="4" fillId="0" borderId="2" xfId="0" applyNumberFormat="1" applyFont="1" applyFill="1" applyBorder="1" applyAlignment="1">
      <alignment horizontal="left"/>
    </xf>
    <xf numFmtId="49" fontId="4" fillId="0" borderId="2" xfId="0" applyNumberFormat="1" applyFont="1" applyFill="1" applyBorder="1"/>
    <xf numFmtId="0" fontId="4" fillId="0" borderId="2" xfId="0" applyNumberFormat="1" applyFont="1" applyFill="1" applyBorder="1" applyAlignment="1">
      <alignment horizontal="center"/>
    </xf>
    <xf numFmtId="164" fontId="2" fillId="0" borderId="2" xfId="0" applyNumberFormat="1" applyFont="1" applyFill="1" applyBorder="1" applyAlignment="1">
      <alignment horizontal="center"/>
    </xf>
    <xf numFmtId="49" fontId="2" fillId="0" borderId="0" xfId="0" applyNumberFormat="1" applyFont="1" applyFill="1"/>
    <xf numFmtId="0" fontId="4" fillId="0" borderId="2" xfId="0" applyNumberFormat="1" applyFont="1" applyFill="1" applyBorder="1" applyAlignment="1">
      <alignment horizontal="left"/>
    </xf>
    <xf numFmtId="49" fontId="5" fillId="0" borderId="2" xfId="1" applyNumberFormat="1" applyFont="1" applyFill="1" applyBorder="1" applyAlignment="1" applyProtection="1">
      <alignment wrapText="1"/>
    </xf>
    <xf numFmtId="0" fontId="4" fillId="0" borderId="2" xfId="0" applyNumberFormat="1" applyFont="1" applyBorder="1" applyAlignment="1">
      <alignment horizontal="left"/>
    </xf>
    <xf numFmtId="0" fontId="2" fillId="0" borderId="0" xfId="0" applyNumberFormat="1" applyFont="1" applyFill="1" applyBorder="1" applyAlignment="1">
      <alignment horizontal="center"/>
    </xf>
    <xf numFmtId="164" fontId="4" fillId="0" borderId="0" xfId="0" applyNumberFormat="1" applyFont="1" applyBorder="1"/>
    <xf numFmtId="49" fontId="4" fillId="0" borderId="0" xfId="0" applyNumberFormat="1" applyFont="1" applyFill="1" applyBorder="1" applyAlignment="1">
      <alignment horizontal="center"/>
    </xf>
    <xf numFmtId="49" fontId="2" fillId="0" borderId="0" xfId="0" applyNumberFormat="1" applyFont="1" applyFill="1" applyBorder="1"/>
    <xf numFmtId="49" fontId="2" fillId="0" borderId="0" xfId="0" applyNumberFormat="1" applyFont="1" applyBorder="1"/>
    <xf numFmtId="49" fontId="6" fillId="0" borderId="0" xfId="0" applyNumberFormat="1" applyFont="1" applyFill="1"/>
    <xf numFmtId="14" fontId="4" fillId="0" borderId="0" xfId="0" applyNumberFormat="1" applyFont="1"/>
    <xf numFmtId="164" fontId="2" fillId="0" borderId="0" xfId="0" applyNumberFormat="1" applyFont="1" applyAlignment="1">
      <alignment horizontal="center"/>
    </xf>
    <xf numFmtId="164" fontId="4" fillId="0" borderId="0" xfId="0" applyNumberFormat="1" applyFont="1" applyFill="1" applyAlignment="1">
      <alignment horizontal="center"/>
    </xf>
    <xf numFmtId="49" fontId="4" fillId="0" borderId="2" xfId="0" applyNumberFormat="1" applyFont="1" applyFill="1" applyBorder="1" applyAlignment="1">
      <alignment horizontal="center"/>
    </xf>
    <xf numFmtId="49" fontId="7" fillId="0" borderId="2" xfId="0" applyNumberFormat="1" applyFont="1" applyBorder="1" applyAlignment="1">
      <alignment horizontal="left"/>
    </xf>
    <xf numFmtId="1" fontId="4" fillId="0" borderId="0" xfId="0" applyNumberFormat="1" applyFont="1" applyFill="1" applyAlignment="1">
      <alignment horizontal="center"/>
    </xf>
    <xf numFmtId="164" fontId="2" fillId="0" borderId="0" xfId="0" applyNumberFormat="1" applyFont="1" applyBorder="1" applyAlignment="1">
      <alignment horizontal="right"/>
    </xf>
    <xf numFmtId="164" fontId="2" fillId="0" borderId="0" xfId="0" applyNumberFormat="1" applyFont="1" applyAlignment="1">
      <alignment horizontal="right"/>
    </xf>
    <xf numFmtId="49" fontId="3" fillId="0" borderId="0" xfId="0" applyNumberFormat="1" applyFont="1" applyFill="1" applyBorder="1" applyAlignment="1">
      <alignment horizontal="center"/>
    </xf>
    <xf numFmtId="49" fontId="5" fillId="0" borderId="0" xfId="1" applyNumberFormat="1" applyFont="1" applyFill="1" applyBorder="1" applyAlignment="1" applyProtection="1"/>
    <xf numFmtId="164" fontId="4"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49" fontId="4" fillId="0" borderId="0" xfId="0" applyNumberFormat="1" applyFont="1" applyFill="1" applyBorder="1" applyAlignment="1">
      <alignment horizontal="left"/>
    </xf>
    <xf numFmtId="49" fontId="8" fillId="0" borderId="2" xfId="0" applyNumberFormat="1" applyFont="1" applyBorder="1"/>
    <xf numFmtId="49" fontId="8" fillId="0" borderId="2" xfId="0" applyNumberFormat="1" applyFont="1" applyBorder="1" applyAlignment="1">
      <alignment horizontal="left"/>
    </xf>
    <xf numFmtId="49" fontId="9" fillId="0" borderId="2" xfId="1" applyNumberFormat="1" applyFont="1" applyBorder="1" applyAlignment="1" applyProtection="1"/>
    <xf numFmtId="49" fontId="3" fillId="0" borderId="0" xfId="0" applyNumberFormat="1" applyFont="1" applyFill="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49" fontId="11" fillId="0" borderId="1" xfId="0" applyNumberFormat="1" applyFont="1" applyFill="1" applyBorder="1" applyAlignment="1">
      <alignment horizontal="center" wrapText="1"/>
    </xf>
    <xf numFmtId="49" fontId="11" fillId="0" borderId="1" xfId="0" applyNumberFormat="1" applyFont="1" applyBorder="1" applyAlignment="1">
      <alignment horizontal="center" wrapText="1"/>
    </xf>
    <xf numFmtId="49" fontId="13" fillId="0" borderId="0" xfId="0" applyNumberFormat="1" applyFont="1"/>
    <xf numFmtId="49" fontId="12" fillId="0" borderId="0" xfId="0" applyNumberFormat="1" applyFont="1" applyFill="1" applyAlignment="1">
      <alignment horizontal="center"/>
    </xf>
    <xf numFmtId="14" fontId="12" fillId="0" borderId="0" xfId="0" applyNumberFormat="1" applyFont="1" applyAlignment="1">
      <alignment horizontal="center"/>
    </xf>
    <xf numFmtId="49" fontId="12" fillId="0" borderId="0" xfId="0" applyNumberFormat="1" applyFont="1" applyAlignment="1">
      <alignment horizontal="center"/>
    </xf>
    <xf numFmtId="49" fontId="14" fillId="0" borderId="1" xfId="0" applyNumberFormat="1" applyFont="1" applyFill="1" applyBorder="1" applyAlignment="1">
      <alignment horizontal="center" wrapText="1"/>
    </xf>
    <xf numFmtId="49" fontId="14" fillId="0" borderId="1" xfId="0" applyNumberFormat="1" applyFont="1" applyBorder="1" applyAlignment="1">
      <alignment horizontal="center" wrapText="1"/>
    </xf>
    <xf numFmtId="49" fontId="12" fillId="0" borderId="2" xfId="0" applyNumberFormat="1" applyFont="1" applyFill="1" applyBorder="1" applyAlignment="1">
      <alignment horizontal="center" wrapText="1"/>
    </xf>
    <xf numFmtId="14" fontId="12" fillId="0" borderId="2" xfId="0" applyNumberFormat="1" applyFont="1" applyBorder="1" applyAlignment="1">
      <alignment horizontal="center"/>
    </xf>
    <xf numFmtId="164" fontId="12" fillId="0" borderId="2" xfId="0" applyNumberFormat="1" applyFont="1" applyBorder="1" applyAlignment="1">
      <alignment horizontal="center"/>
    </xf>
    <xf numFmtId="49" fontId="12" fillId="0" borderId="2" xfId="0" applyNumberFormat="1" applyFont="1" applyFill="1" applyBorder="1" applyAlignment="1">
      <alignment wrapText="1"/>
    </xf>
    <xf numFmtId="49" fontId="12" fillId="0" borderId="2" xfId="0" applyNumberFormat="1" applyFont="1" applyBorder="1" applyAlignment="1">
      <alignment horizontal="left" wrapText="1"/>
    </xf>
    <xf numFmtId="49" fontId="12" fillId="0" borderId="2" xfId="0" applyNumberFormat="1" applyFont="1" applyFill="1" applyBorder="1" applyAlignment="1">
      <alignment horizontal="center"/>
    </xf>
    <xf numFmtId="164" fontId="15" fillId="0" borderId="2" xfId="0" applyNumberFormat="1" applyFont="1" applyBorder="1" applyAlignment="1">
      <alignment horizontal="center"/>
    </xf>
    <xf numFmtId="49" fontId="15" fillId="2" borderId="2" xfId="0" applyNumberFormat="1" applyFont="1" applyFill="1" applyBorder="1" applyAlignment="1">
      <alignment horizontal="center"/>
    </xf>
    <xf numFmtId="49" fontId="13" fillId="0" borderId="2" xfId="0" applyNumberFormat="1" applyFont="1" applyFill="1" applyBorder="1"/>
    <xf numFmtId="49" fontId="15" fillId="0" borderId="2" xfId="0" applyNumberFormat="1" applyFont="1" applyBorder="1" applyAlignment="1">
      <alignment horizontal="left"/>
    </xf>
    <xf numFmtId="49" fontId="16" fillId="0" borderId="2" xfId="1" applyNumberFormat="1" applyFont="1" applyFill="1" applyBorder="1" applyAlignment="1" applyProtection="1"/>
    <xf numFmtId="49" fontId="13" fillId="0" borderId="2" xfId="0" applyNumberFormat="1" applyFont="1" applyBorder="1"/>
    <xf numFmtId="164" fontId="15" fillId="0" borderId="2" xfId="0" applyNumberFormat="1" applyFont="1" applyFill="1" applyBorder="1" applyAlignment="1">
      <alignment horizontal="center"/>
    </xf>
    <xf numFmtId="164" fontId="13" fillId="0" borderId="2" xfId="0" applyNumberFormat="1" applyFont="1" applyBorder="1" applyAlignment="1">
      <alignment horizontal="center"/>
    </xf>
    <xf numFmtId="0" fontId="15" fillId="2" borderId="2" xfId="0" applyNumberFormat="1" applyFont="1" applyFill="1" applyBorder="1" applyAlignment="1">
      <alignment horizontal="center"/>
    </xf>
    <xf numFmtId="49" fontId="12" fillId="0" borderId="2" xfId="0" applyNumberFormat="1" applyFont="1" applyBorder="1" applyAlignment="1">
      <alignment horizontal="left"/>
    </xf>
    <xf numFmtId="49" fontId="19" fillId="0" borderId="2" xfId="0" applyNumberFormat="1" applyFont="1" applyBorder="1"/>
    <xf numFmtId="49" fontId="15" fillId="0" borderId="2" xfId="0" applyNumberFormat="1" applyFont="1" applyFill="1" applyBorder="1" applyAlignment="1">
      <alignment horizontal="center"/>
    </xf>
    <xf numFmtId="49" fontId="20" fillId="0" borderId="0" xfId="1" applyNumberFormat="1" applyFont="1" applyFill="1" applyAlignment="1" applyProtection="1"/>
    <xf numFmtId="49" fontId="15" fillId="0" borderId="2" xfId="0" applyNumberFormat="1" applyFont="1" applyFill="1" applyBorder="1" applyAlignment="1">
      <alignment horizontal="left"/>
    </xf>
    <xf numFmtId="49" fontId="15" fillId="0" borderId="2" xfId="0" applyNumberFormat="1" applyFont="1" applyFill="1" applyBorder="1"/>
    <xf numFmtId="49" fontId="20" fillId="0" borderId="2" xfId="1" applyNumberFormat="1" applyFont="1" applyFill="1" applyBorder="1" applyAlignment="1" applyProtection="1"/>
    <xf numFmtId="164" fontId="13" fillId="0" borderId="2" xfId="0" applyNumberFormat="1" applyFont="1" applyFill="1" applyBorder="1" applyAlignment="1">
      <alignment horizontal="center"/>
    </xf>
    <xf numFmtId="49" fontId="13" fillId="0" borderId="0" xfId="0" applyNumberFormat="1" applyFont="1" applyFill="1"/>
    <xf numFmtId="49" fontId="19" fillId="0" borderId="2" xfId="0" applyNumberFormat="1" applyFont="1" applyBorder="1" applyAlignment="1">
      <alignment horizontal="left"/>
    </xf>
    <xf numFmtId="49" fontId="15" fillId="0" borderId="2" xfId="1" applyNumberFormat="1" applyFont="1" applyBorder="1" applyAlignment="1" applyProtection="1"/>
    <xf numFmtId="0" fontId="15" fillId="0" borderId="2" xfId="0" applyNumberFormat="1" applyFont="1" applyFill="1" applyBorder="1" applyAlignment="1">
      <alignment horizontal="left"/>
    </xf>
    <xf numFmtId="49" fontId="21" fillId="0" borderId="2" xfId="0" applyNumberFormat="1" applyFont="1" applyBorder="1" applyAlignment="1">
      <alignment horizontal="left"/>
    </xf>
    <xf numFmtId="49" fontId="16" fillId="0" borderId="2" xfId="1" applyNumberFormat="1" applyFont="1" applyFill="1" applyBorder="1" applyAlignment="1" applyProtection="1">
      <alignment wrapText="1"/>
    </xf>
    <xf numFmtId="0" fontId="15" fillId="0" borderId="2" xfId="0" applyNumberFormat="1" applyFont="1" applyBorder="1" applyAlignment="1">
      <alignment horizontal="left"/>
    </xf>
    <xf numFmtId="49" fontId="12" fillId="0" borderId="0" xfId="0" applyNumberFormat="1" applyFont="1" applyFill="1" applyBorder="1" applyAlignment="1">
      <alignment horizontal="center"/>
    </xf>
    <xf numFmtId="164" fontId="15" fillId="0" borderId="0" xfId="0" applyNumberFormat="1" applyFont="1" applyFill="1" applyBorder="1" applyAlignment="1">
      <alignment horizontal="center"/>
    </xf>
    <xf numFmtId="164" fontId="13" fillId="0" borderId="0" xfId="0" applyNumberFormat="1" applyFont="1" applyFill="1" applyBorder="1" applyAlignment="1">
      <alignment horizontal="center"/>
    </xf>
    <xf numFmtId="49" fontId="15" fillId="0" borderId="0" xfId="0" applyNumberFormat="1" applyFont="1" applyFill="1" applyBorder="1" applyAlignment="1">
      <alignment horizontal="center"/>
    </xf>
    <xf numFmtId="49" fontId="13" fillId="0" borderId="0" xfId="0" applyNumberFormat="1" applyFont="1" applyFill="1" applyBorder="1"/>
    <xf numFmtId="49" fontId="15" fillId="0" borderId="0" xfId="0" applyNumberFormat="1" applyFont="1" applyFill="1" applyBorder="1" applyAlignment="1">
      <alignment horizontal="left"/>
    </xf>
    <xf numFmtId="49" fontId="16" fillId="0" borderId="0" xfId="1" applyNumberFormat="1" applyFont="1" applyFill="1" applyBorder="1" applyAlignment="1" applyProtection="1"/>
    <xf numFmtId="0" fontId="13" fillId="0" borderId="0" xfId="0" applyNumberFormat="1" applyFont="1" applyFill="1" applyBorder="1" applyAlignment="1">
      <alignment horizontal="center"/>
    </xf>
    <xf numFmtId="164" fontId="15" fillId="0" borderId="0" xfId="0" applyNumberFormat="1" applyFont="1" applyBorder="1"/>
    <xf numFmtId="164" fontId="13" fillId="0" borderId="0" xfId="0" applyNumberFormat="1" applyFont="1" applyBorder="1" applyAlignment="1">
      <alignment horizontal="right"/>
    </xf>
    <xf numFmtId="49" fontId="13" fillId="0" borderId="0" xfId="0" applyNumberFormat="1" applyFont="1" applyBorder="1"/>
    <xf numFmtId="49" fontId="24" fillId="0" borderId="0" xfId="0" applyNumberFormat="1" applyFont="1" applyFill="1"/>
    <xf numFmtId="14" fontId="15" fillId="0" borderId="0" xfId="0" applyNumberFormat="1" applyFont="1"/>
    <xf numFmtId="164" fontId="13" fillId="0" borderId="0" xfId="0" applyNumberFormat="1" applyFont="1" applyAlignment="1">
      <alignment horizontal="right"/>
    </xf>
    <xf numFmtId="1" fontId="15" fillId="0" borderId="0" xfId="0" applyNumberFormat="1" applyFont="1" applyFill="1" applyAlignment="1">
      <alignment horizontal="center"/>
    </xf>
    <xf numFmtId="164" fontId="13" fillId="0" borderId="0" xfId="0" applyNumberFormat="1" applyFont="1" applyAlignment="1">
      <alignment horizontal="center"/>
    </xf>
    <xf numFmtId="164" fontId="15" fillId="0" borderId="0" xfId="0" applyNumberFormat="1" applyFont="1" applyFill="1" applyAlignment="1">
      <alignment horizontal="center"/>
    </xf>
    <xf numFmtId="49" fontId="28" fillId="0" borderId="0" xfId="0" applyNumberFormat="1" applyFont="1"/>
    <xf numFmtId="49" fontId="27" fillId="0" borderId="0" xfId="0" applyNumberFormat="1" applyFont="1" applyFill="1" applyAlignment="1">
      <alignment horizontal="center"/>
    </xf>
    <xf numFmtId="14" fontId="27" fillId="0" borderId="0" xfId="0" applyNumberFormat="1" applyFont="1" applyAlignment="1">
      <alignment horizontal="center"/>
    </xf>
    <xf numFmtId="49" fontId="27" fillId="0" borderId="0" xfId="0" applyNumberFormat="1" applyFont="1" applyAlignment="1">
      <alignment horizontal="center"/>
    </xf>
    <xf numFmtId="49" fontId="29" fillId="0" borderId="1" xfId="0" applyNumberFormat="1" applyFont="1" applyFill="1" applyBorder="1" applyAlignment="1">
      <alignment horizontal="center" wrapText="1"/>
    </xf>
    <xf numFmtId="49" fontId="29" fillId="0" borderId="1" xfId="0" applyNumberFormat="1" applyFont="1" applyBorder="1" applyAlignment="1">
      <alignment horizontal="center" wrapText="1"/>
    </xf>
    <xf numFmtId="49" fontId="27" fillId="0" borderId="2" xfId="0" applyNumberFormat="1" applyFont="1" applyFill="1" applyBorder="1" applyAlignment="1">
      <alignment horizontal="center" wrapText="1"/>
    </xf>
    <xf numFmtId="14" fontId="27" fillId="0" borderId="2" xfId="0" applyNumberFormat="1" applyFont="1" applyBorder="1" applyAlignment="1">
      <alignment horizontal="center"/>
    </xf>
    <xf numFmtId="164" fontId="27" fillId="0" borderId="2" xfId="0" applyNumberFormat="1" applyFont="1" applyBorder="1" applyAlignment="1">
      <alignment horizontal="center"/>
    </xf>
    <xf numFmtId="49" fontId="27" fillId="0" borderId="2" xfId="0" applyNumberFormat="1" applyFont="1" applyFill="1" applyBorder="1" applyAlignment="1">
      <alignment wrapText="1"/>
    </xf>
    <xf numFmtId="49" fontId="27" fillId="0" borderId="2" xfId="0" applyNumberFormat="1" applyFont="1" applyBorder="1" applyAlignment="1">
      <alignment horizontal="left" wrapText="1"/>
    </xf>
    <xf numFmtId="49" fontId="27" fillId="0" borderId="2" xfId="0" applyNumberFormat="1" applyFont="1" applyFill="1" applyBorder="1" applyAlignment="1">
      <alignment horizontal="center"/>
    </xf>
    <xf numFmtId="164" fontId="30" fillId="0" borderId="2" xfId="0" applyNumberFormat="1" applyFont="1" applyBorder="1" applyAlignment="1">
      <alignment horizontal="center"/>
    </xf>
    <xf numFmtId="49" fontId="30" fillId="0" borderId="2" xfId="0" applyNumberFormat="1" applyFont="1" applyFill="1" applyBorder="1" applyAlignment="1">
      <alignment horizontal="center"/>
    </xf>
    <xf numFmtId="49" fontId="28" fillId="0" borderId="2" xfId="0" applyNumberFormat="1" applyFont="1" applyFill="1" applyBorder="1"/>
    <xf numFmtId="49" fontId="30" fillId="0" borderId="2" xfId="0" applyNumberFormat="1" applyFont="1" applyBorder="1" applyAlignment="1">
      <alignment horizontal="left"/>
    </xf>
    <xf numFmtId="49" fontId="31" fillId="0" borderId="2" xfId="1" applyNumberFormat="1" applyFont="1" applyFill="1" applyBorder="1" applyAlignment="1" applyProtection="1"/>
    <xf numFmtId="49" fontId="32" fillId="0" borderId="2" xfId="0" applyNumberFormat="1" applyFont="1" applyBorder="1"/>
    <xf numFmtId="164" fontId="30" fillId="0" borderId="2" xfId="0" applyNumberFormat="1" applyFont="1" applyFill="1" applyBorder="1" applyAlignment="1">
      <alignment horizontal="center"/>
    </xf>
    <xf numFmtId="164" fontId="28" fillId="0" borderId="2" xfId="0" applyNumberFormat="1" applyFont="1" applyBorder="1" applyAlignment="1">
      <alignment horizontal="center"/>
    </xf>
    <xf numFmtId="0" fontId="30" fillId="0" borderId="2" xfId="0" applyNumberFormat="1" applyFont="1" applyFill="1" applyBorder="1" applyAlignment="1">
      <alignment horizontal="center"/>
    </xf>
    <xf numFmtId="49" fontId="27" fillId="0" borderId="2" xfId="0" applyNumberFormat="1" applyFont="1" applyBorder="1" applyAlignment="1">
      <alignment horizontal="left"/>
    </xf>
    <xf numFmtId="49" fontId="32" fillId="0" borderId="2" xfId="0" applyNumberFormat="1" applyFont="1" applyBorder="1" applyAlignment="1">
      <alignment horizontal="left"/>
    </xf>
    <xf numFmtId="49" fontId="31" fillId="0" borderId="0" xfId="1" applyNumberFormat="1" applyFont="1" applyFill="1" applyAlignment="1" applyProtection="1"/>
    <xf numFmtId="49" fontId="30" fillId="0" borderId="2" xfId="0" applyNumberFormat="1" applyFont="1" applyFill="1" applyBorder="1" applyAlignment="1">
      <alignment horizontal="left"/>
    </xf>
    <xf numFmtId="49" fontId="30" fillId="0" borderId="2" xfId="0" applyNumberFormat="1" applyFont="1" applyFill="1" applyBorder="1"/>
    <xf numFmtId="49" fontId="28" fillId="0" borderId="0" xfId="0" applyNumberFormat="1" applyFont="1" applyFill="1"/>
    <xf numFmtId="49" fontId="30" fillId="0" borderId="2" xfId="1" applyNumberFormat="1" applyFont="1" applyBorder="1" applyAlignment="1" applyProtection="1"/>
    <xf numFmtId="0" fontId="30" fillId="0" borderId="2" xfId="0" applyNumberFormat="1" applyFont="1" applyFill="1" applyBorder="1" applyAlignment="1">
      <alignment horizontal="left"/>
    </xf>
    <xf numFmtId="49" fontId="33" fillId="0" borderId="2" xfId="0" applyNumberFormat="1" applyFont="1" applyBorder="1" applyAlignment="1">
      <alignment horizontal="left"/>
    </xf>
    <xf numFmtId="49" fontId="31" fillId="0" borderId="2" xfId="1" applyNumberFormat="1" applyFont="1" applyFill="1" applyBorder="1" applyAlignment="1" applyProtection="1">
      <alignment wrapText="1"/>
    </xf>
    <xf numFmtId="49" fontId="28" fillId="0" borderId="2" xfId="0" applyNumberFormat="1" applyFont="1" applyBorder="1"/>
    <xf numFmtId="0" fontId="30" fillId="0" borderId="2" xfId="0" applyNumberFormat="1" applyFont="1" applyBorder="1" applyAlignment="1">
      <alignment horizontal="left"/>
    </xf>
    <xf numFmtId="49" fontId="27" fillId="0" borderId="0" xfId="0" applyNumberFormat="1" applyFont="1" applyFill="1" applyBorder="1" applyAlignment="1">
      <alignment horizontal="center"/>
    </xf>
    <xf numFmtId="164" fontId="30" fillId="0" borderId="0" xfId="0" applyNumberFormat="1" applyFont="1" applyFill="1" applyBorder="1" applyAlignment="1">
      <alignment horizontal="center"/>
    </xf>
    <xf numFmtId="164" fontId="28" fillId="0" borderId="0" xfId="0" applyNumberFormat="1" applyFont="1" applyFill="1" applyBorder="1" applyAlignment="1">
      <alignment horizontal="center"/>
    </xf>
    <xf numFmtId="49" fontId="30" fillId="0" borderId="0" xfId="0" applyNumberFormat="1" applyFont="1" applyFill="1" applyBorder="1" applyAlignment="1">
      <alignment horizontal="center"/>
    </xf>
    <xf numFmtId="49" fontId="28" fillId="0" borderId="0" xfId="0" applyNumberFormat="1" applyFont="1" applyFill="1" applyBorder="1"/>
    <xf numFmtId="49" fontId="30" fillId="0" borderId="0" xfId="0" applyNumberFormat="1" applyFont="1" applyFill="1" applyBorder="1" applyAlignment="1">
      <alignment horizontal="left"/>
    </xf>
    <xf numFmtId="49" fontId="31" fillId="0" borderId="0" xfId="1" applyNumberFormat="1" applyFont="1" applyFill="1" applyBorder="1" applyAlignment="1" applyProtection="1"/>
    <xf numFmtId="0" fontId="28" fillId="0" borderId="0" xfId="0" applyNumberFormat="1" applyFont="1" applyFill="1" applyBorder="1" applyAlignment="1">
      <alignment horizontal="center"/>
    </xf>
    <xf numFmtId="164" fontId="30" fillId="0" borderId="0" xfId="0" applyNumberFormat="1" applyFont="1" applyBorder="1"/>
    <xf numFmtId="164" fontId="28" fillId="0" borderId="0" xfId="0" applyNumberFormat="1" applyFont="1" applyBorder="1" applyAlignment="1">
      <alignment horizontal="right"/>
    </xf>
    <xf numFmtId="49" fontId="28" fillId="0" borderId="0" xfId="0" applyNumberFormat="1" applyFont="1" applyBorder="1"/>
    <xf numFmtId="49" fontId="34" fillId="0" borderId="0" xfId="0" applyNumberFormat="1" applyFont="1" applyFill="1"/>
    <xf numFmtId="14" fontId="30" fillId="0" borderId="0" xfId="0" applyNumberFormat="1" applyFont="1"/>
    <xf numFmtId="164" fontId="28" fillId="0" borderId="0" xfId="0" applyNumberFormat="1" applyFont="1" applyAlignment="1">
      <alignment horizontal="right"/>
    </xf>
    <xf numFmtId="1" fontId="30" fillId="0" borderId="0" xfId="0" applyNumberFormat="1" applyFont="1" applyFill="1" applyAlignment="1">
      <alignment horizontal="center"/>
    </xf>
    <xf numFmtId="164" fontId="28" fillId="0" borderId="0" xfId="0" applyNumberFormat="1" applyFont="1" applyAlignment="1">
      <alignment horizontal="center"/>
    </xf>
    <xf numFmtId="164" fontId="30" fillId="0" borderId="0" xfId="0" applyNumberFormat="1" applyFont="1" applyFill="1" applyAlignment="1">
      <alignment horizontal="center"/>
    </xf>
    <xf numFmtId="49" fontId="27" fillId="0" borderId="0" xfId="0" applyNumberFormat="1" applyFont="1" applyAlignment="1">
      <alignment horizontal="center"/>
    </xf>
    <xf numFmtId="49" fontId="1" fillId="0" borderId="2" xfId="1" applyNumberFormat="1" applyFill="1" applyBorder="1" applyAlignment="1" applyProtection="1"/>
    <xf numFmtId="49" fontId="0" fillId="0" borderId="2" xfId="0" applyNumberFormat="1" applyFont="1" applyFill="1" applyBorder="1"/>
    <xf numFmtId="49" fontId="34" fillId="0" borderId="0" xfId="0" applyNumberFormat="1" applyFont="1" applyFill="1" applyAlignment="1"/>
    <xf numFmtId="49" fontId="35" fillId="0" borderId="1" xfId="0" applyNumberFormat="1" applyFont="1" applyBorder="1" applyAlignment="1">
      <alignment horizontal="center" wrapText="1"/>
    </xf>
    <xf numFmtId="49" fontId="30" fillId="0" borderId="2" xfId="0" applyNumberFormat="1" applyFont="1" applyBorder="1" applyAlignment="1">
      <alignment horizontal="left" wrapText="1"/>
    </xf>
    <xf numFmtId="49" fontId="25" fillId="0" borderId="2" xfId="0" applyNumberFormat="1" applyFont="1" applyBorder="1" applyAlignment="1">
      <alignment horizontal="left"/>
    </xf>
    <xf numFmtId="49" fontId="0" fillId="0" borderId="2" xfId="0" applyNumberFormat="1" applyFont="1" applyBorder="1"/>
    <xf numFmtId="49" fontId="0" fillId="0" borderId="0" xfId="0" applyNumberFormat="1" applyFont="1" applyBorder="1"/>
    <xf numFmtId="49" fontId="0" fillId="0" borderId="0" xfId="0" applyNumberFormat="1" applyFont="1"/>
    <xf numFmtId="49" fontId="36" fillId="0" borderId="2" xfId="0" applyNumberFormat="1" applyFont="1" applyBorder="1" applyAlignment="1">
      <alignment horizontal="left"/>
    </xf>
    <xf numFmtId="49" fontId="36" fillId="0" borderId="2" xfId="0" applyNumberFormat="1" applyFont="1" applyBorder="1"/>
    <xf numFmtId="0" fontId="1" fillId="0" borderId="3" xfId="1" applyBorder="1" applyAlignment="1" applyProtection="1">
      <alignment vertical="center" wrapText="1"/>
    </xf>
    <xf numFmtId="49" fontId="26" fillId="0" borderId="2" xfId="0" applyNumberFormat="1" applyFont="1" applyBorder="1" applyAlignment="1">
      <alignment horizontal="left"/>
    </xf>
    <xf numFmtId="49" fontId="27" fillId="0" borderId="0" xfId="0" applyNumberFormat="1" applyFont="1" applyAlignment="1">
      <alignment horizontal="center"/>
    </xf>
    <xf numFmtId="1" fontId="30" fillId="0" borderId="0" xfId="0" applyNumberFormat="1" applyFont="1" applyFill="1" applyBorder="1" applyAlignment="1">
      <alignment horizontal="center"/>
    </xf>
    <xf numFmtId="1" fontId="30" fillId="0" borderId="0" xfId="0" applyNumberFormat="1" applyFont="1" applyBorder="1" applyAlignment="1">
      <alignment horizontal="center"/>
    </xf>
    <xf numFmtId="164" fontId="0" fillId="0" borderId="2" xfId="0" applyNumberFormat="1" applyFont="1" applyFill="1" applyBorder="1" applyAlignment="1">
      <alignment horizontal="center"/>
    </xf>
    <xf numFmtId="49" fontId="0" fillId="0" borderId="0"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Border="1" applyAlignment="1">
      <alignment horizontal="center"/>
    </xf>
    <xf numFmtId="164" fontId="0" fillId="0" borderId="0" xfId="0" applyNumberFormat="1" applyFont="1" applyAlignment="1">
      <alignment horizontal="right"/>
    </xf>
    <xf numFmtId="49" fontId="0" fillId="0" borderId="0" xfId="0" applyNumberFormat="1" applyFont="1" applyFill="1"/>
    <xf numFmtId="0" fontId="31" fillId="0" borderId="3" xfId="1" applyFont="1" applyBorder="1" applyAlignment="1" applyProtection="1">
      <alignment vertical="center" wrapText="1"/>
    </xf>
    <xf numFmtId="49" fontId="11" fillId="0" borderId="0" xfId="0" applyNumberFormat="1" applyFont="1" applyBorder="1" applyAlignment="1">
      <alignment wrapText="1"/>
    </xf>
    <xf numFmtId="49" fontId="3" fillId="0" borderId="0" xfId="0" applyNumberFormat="1" applyFont="1" applyAlignment="1"/>
    <xf numFmtId="49" fontId="14" fillId="0" borderId="0" xfId="0" applyNumberFormat="1" applyFont="1" applyBorder="1" applyAlignment="1">
      <alignment wrapText="1"/>
    </xf>
    <xf numFmtId="49" fontId="12" fillId="0" borderId="0" xfId="0" applyNumberFormat="1" applyFont="1" applyAlignment="1"/>
    <xf numFmtId="49" fontId="27" fillId="0" borderId="0" xfId="0" applyNumberFormat="1" applyFont="1" applyAlignment="1"/>
    <xf numFmtId="49" fontId="29" fillId="0" borderId="0" xfId="0" applyNumberFormat="1" applyFont="1" applyBorder="1" applyAlignment="1">
      <alignment vertical="center" wrapText="1"/>
    </xf>
    <xf numFmtId="0" fontId="31" fillId="0" borderId="2" xfId="1" applyFont="1" applyBorder="1" applyAlignment="1" applyProtection="1">
      <alignment vertical="center" wrapText="1"/>
    </xf>
    <xf numFmtId="49" fontId="31" fillId="0" borderId="3" xfId="1" applyNumberFormat="1" applyFont="1" applyFill="1" applyBorder="1" applyAlignment="1" applyProtection="1"/>
    <xf numFmtId="49" fontId="1" fillId="0" borderId="2" xfId="1" applyNumberFormat="1" applyBorder="1" applyAlignment="1" applyProtection="1">
      <alignment horizontal="left"/>
    </xf>
    <xf numFmtId="49" fontId="30" fillId="0" borderId="0" xfId="0" applyNumberFormat="1" applyFont="1" applyBorder="1" applyAlignment="1">
      <alignment horizontal="left"/>
    </xf>
    <xf numFmtId="164" fontId="30" fillId="3" borderId="2" xfId="0" applyNumberFormat="1" applyFont="1" applyFill="1" applyBorder="1" applyAlignment="1">
      <alignment horizontal="center"/>
    </xf>
    <xf numFmtId="164" fontId="0" fillId="3" borderId="2" xfId="0" applyNumberFormat="1" applyFont="1" applyFill="1" applyBorder="1" applyAlignment="1">
      <alignment horizontal="center"/>
    </xf>
    <xf numFmtId="49" fontId="34" fillId="0" borderId="0" xfId="0" applyNumberFormat="1" applyFont="1" applyFill="1" applyAlignment="1">
      <alignment horizontal="center"/>
    </xf>
    <xf numFmtId="49" fontId="26" fillId="0" borderId="2" xfId="0" applyNumberFormat="1" applyFont="1" applyBorder="1"/>
    <xf numFmtId="49" fontId="26" fillId="0" borderId="2" xfId="1" applyNumberFormat="1" applyFont="1" applyBorder="1" applyAlignment="1" applyProtection="1"/>
    <xf numFmtId="49" fontId="26" fillId="0" borderId="2" xfId="0" applyNumberFormat="1" applyFont="1" applyFill="1" applyBorder="1"/>
    <xf numFmtId="0" fontId="0" fillId="0" borderId="0" xfId="0" applyAlignment="1">
      <alignment wrapText="1"/>
    </xf>
    <xf numFmtId="49" fontId="0" fillId="0" borderId="2" xfId="0" applyNumberFormat="1" applyFont="1" applyFill="1" applyBorder="1" applyAlignment="1">
      <alignment wrapText="1"/>
    </xf>
    <xf numFmtId="49" fontId="0" fillId="2" borderId="2" xfId="0" applyNumberFormat="1" applyFont="1" applyFill="1" applyBorder="1" applyAlignment="1">
      <alignment wrapText="1"/>
    </xf>
    <xf numFmtId="49" fontId="0" fillId="0" borderId="0" xfId="0" applyNumberFormat="1" applyFont="1" applyFill="1" applyBorder="1" applyAlignment="1">
      <alignment wrapText="1"/>
    </xf>
    <xf numFmtId="49" fontId="0" fillId="0" borderId="0" xfId="0" applyNumberFormat="1" applyFont="1" applyFill="1" applyAlignment="1">
      <alignment wrapText="1"/>
    </xf>
    <xf numFmtId="14" fontId="27" fillId="0" borderId="0" xfId="0" applyNumberFormat="1" applyFont="1" applyAlignment="1">
      <alignment horizontal="center" wrapText="1"/>
    </xf>
    <xf numFmtId="14" fontId="27" fillId="0" borderId="2" xfId="0" applyNumberFormat="1" applyFont="1" applyBorder="1" applyAlignment="1">
      <alignment horizontal="center" wrapText="1"/>
    </xf>
    <xf numFmtId="0" fontId="0" fillId="0" borderId="2" xfId="0" applyBorder="1" applyAlignment="1">
      <alignment vertical="center" wrapText="1"/>
    </xf>
    <xf numFmtId="164" fontId="30" fillId="0" borderId="2" xfId="0" applyNumberFormat="1" applyFont="1" applyFill="1" applyBorder="1" applyAlignment="1">
      <alignment horizontal="center" wrapText="1"/>
    </xf>
    <xf numFmtId="164" fontId="30" fillId="3" borderId="2" xfId="0" applyNumberFormat="1" applyFont="1" applyFill="1" applyBorder="1" applyAlignment="1">
      <alignment horizontal="center" wrapText="1"/>
    </xf>
    <xf numFmtId="1" fontId="30" fillId="0" borderId="0" xfId="0" applyNumberFormat="1" applyFont="1" applyFill="1" applyBorder="1" applyAlignment="1">
      <alignment horizontal="center" wrapText="1"/>
    </xf>
    <xf numFmtId="1" fontId="30" fillId="0" borderId="0" xfId="0" applyNumberFormat="1" applyFont="1" applyBorder="1" applyAlignment="1">
      <alignment horizontal="center" wrapText="1"/>
    </xf>
    <xf numFmtId="14" fontId="30" fillId="0" borderId="0" xfId="0" applyNumberFormat="1" applyFont="1" applyAlignment="1">
      <alignment wrapText="1"/>
    </xf>
    <xf numFmtId="0" fontId="34" fillId="0" borderId="2" xfId="0" applyFont="1" applyBorder="1" applyAlignment="1">
      <alignment vertical="center" wrapText="1"/>
    </xf>
    <xf numFmtId="49" fontId="39" fillId="0" borderId="0" xfId="0" applyNumberFormat="1" applyFont="1" applyAlignment="1">
      <alignment horizontal="center"/>
    </xf>
    <xf numFmtId="49" fontId="40" fillId="0" borderId="0" xfId="0" applyNumberFormat="1" applyFont="1" applyBorder="1" applyAlignment="1">
      <alignment horizontal="center" vertical="center" wrapText="1"/>
    </xf>
    <xf numFmtId="49" fontId="39" fillId="0" borderId="0" xfId="0" applyNumberFormat="1" applyFont="1" applyAlignment="1">
      <alignment horizontal="center" wrapText="1"/>
    </xf>
    <xf numFmtId="49" fontId="38" fillId="0" borderId="0" xfId="0" applyNumberFormat="1" applyFont="1" applyBorder="1" applyAlignment="1">
      <alignment horizontal="center" wrapText="1"/>
    </xf>
    <xf numFmtId="49" fontId="37" fillId="0" borderId="0" xfId="0" applyNumberFormat="1" applyFont="1" applyAlignment="1">
      <alignment horizontal="center"/>
    </xf>
  </cellXfs>
  <cellStyles count="2">
    <cellStyle name="Hyperlink" xfId="1" builtinId="8"/>
    <cellStyle name="Normal" xfId="0" builtinId="0"/>
  </cellStyles>
  <dxfs count="64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mmilano@uark.edu" TargetMode="External"/><Relationship Id="rId13" Type="http://schemas.openxmlformats.org/officeDocument/2006/relationships/hyperlink" Target="mailto:dwnorwo@uark.edu" TargetMode="External"/><Relationship Id="rId18" Type="http://schemas.openxmlformats.org/officeDocument/2006/relationships/hyperlink" Target="mailto:lmilliga@uark.edu" TargetMode="External"/><Relationship Id="rId26" Type="http://schemas.openxmlformats.org/officeDocument/2006/relationships/hyperlink" Target="mailto:larkin@uamont.edu" TargetMode="External"/><Relationship Id="rId39" Type="http://schemas.openxmlformats.org/officeDocument/2006/relationships/hyperlink" Target="mailto:pas012@uark.edu" TargetMode="External"/><Relationship Id="rId3" Type="http://schemas.openxmlformats.org/officeDocument/2006/relationships/hyperlink" Target="mailto:mcleroy@uark.edu" TargetMode="External"/><Relationship Id="rId21" Type="http://schemas.openxmlformats.org/officeDocument/2006/relationships/hyperlink" Target="mailto:packards@asmsa.org" TargetMode="External"/><Relationship Id="rId34" Type="http://schemas.openxmlformats.org/officeDocument/2006/relationships/hyperlink" Target="mailto:txh01@uark.edu" TargetMode="External"/><Relationship Id="rId42" Type="http://schemas.openxmlformats.org/officeDocument/2006/relationships/hyperlink" Target="mailto:lfricke@uark.edu" TargetMode="External"/><Relationship Id="rId7" Type="http://schemas.openxmlformats.org/officeDocument/2006/relationships/hyperlink" Target="mailto:Gentry@uark.edu" TargetMode="External"/><Relationship Id="rId12" Type="http://schemas.openxmlformats.org/officeDocument/2006/relationships/hyperlink" Target="mailto:ctharel@uark.edu" TargetMode="External"/><Relationship Id="rId17" Type="http://schemas.openxmlformats.org/officeDocument/2006/relationships/hyperlink" Target="mailto:ckordsm@uasys.edu" TargetMode="External"/><Relationship Id="rId25" Type="http://schemas.openxmlformats.org/officeDocument/2006/relationships/hyperlink" Target="mailto:kneyman@uark.edu" TargetMode="External"/><Relationship Id="rId33" Type="http://schemas.openxmlformats.org/officeDocument/2006/relationships/hyperlink" Target="mailto:sl013@uark.edu" TargetMode="External"/><Relationship Id="rId38" Type="http://schemas.openxmlformats.org/officeDocument/2006/relationships/hyperlink" Target="mailto:jmphelan@uark.edu" TargetMode="External"/><Relationship Id="rId46" Type="http://schemas.openxmlformats.org/officeDocument/2006/relationships/printerSettings" Target="../printerSettings/printerSettings10.bin"/><Relationship Id="rId2" Type="http://schemas.openxmlformats.org/officeDocument/2006/relationships/hyperlink" Target="mailto:goodson@uark.edu" TargetMode="External"/><Relationship Id="rId16" Type="http://schemas.openxmlformats.org/officeDocument/2006/relationships/hyperlink" Target="mailto:sblue@uaex.edu" TargetMode="External"/><Relationship Id="rId20" Type="http://schemas.openxmlformats.org/officeDocument/2006/relationships/hyperlink" Target="mailto:rcarlan@garvangardens.org" TargetMode="External"/><Relationship Id="rId29" Type="http://schemas.openxmlformats.org/officeDocument/2006/relationships/hyperlink" Target="mailto:tbrumett@uark.edu" TargetMode="External"/><Relationship Id="rId41" Type="http://schemas.openxmlformats.org/officeDocument/2006/relationships/hyperlink" Target="mailto:lturner@uark.edu" TargetMode="External"/><Relationship Id="rId1" Type="http://schemas.openxmlformats.org/officeDocument/2006/relationships/hyperlink" Target="mailto:jhornsb@uark.edu" TargetMode="External"/><Relationship Id="rId6" Type="http://schemas.openxmlformats.org/officeDocument/2006/relationships/hyperlink" Target="mailto:macotton@cji.edu" TargetMode="External"/><Relationship Id="rId11" Type="http://schemas.openxmlformats.org/officeDocument/2006/relationships/hyperlink" Target="mailto:lauram@uark.edu" TargetMode="External"/><Relationship Id="rId24" Type="http://schemas.openxmlformats.org/officeDocument/2006/relationships/hyperlink" Target="mailto:saeasley@uark.edu" TargetMode="External"/><Relationship Id="rId32" Type="http://schemas.openxmlformats.org/officeDocument/2006/relationships/hyperlink" Target="mailto:davison@uark.edu" TargetMode="External"/><Relationship Id="rId37" Type="http://schemas.openxmlformats.org/officeDocument/2006/relationships/hyperlink" Target="mailto:eam001@uark.edu" TargetMode="External"/><Relationship Id="rId40" Type="http://schemas.openxmlformats.org/officeDocument/2006/relationships/hyperlink" Target="mailto:ctm004@uark.edu" TargetMode="External"/><Relationship Id="rId45" Type="http://schemas.openxmlformats.org/officeDocument/2006/relationships/hyperlink" Target="mailto:ajcurry@uark.edu" TargetMode="External"/><Relationship Id="rId5" Type="http://schemas.openxmlformats.org/officeDocument/2006/relationships/hyperlink" Target="mailto:trfoste@uark.edu" TargetMode="External"/><Relationship Id="rId15" Type="http://schemas.openxmlformats.org/officeDocument/2006/relationships/hyperlink" Target="mailto:beeler@uark.edu" TargetMode="External"/><Relationship Id="rId23" Type="http://schemas.openxmlformats.org/officeDocument/2006/relationships/hyperlink" Target="mailto:khanshaw@uark.edu" TargetMode="External"/><Relationship Id="rId28" Type="http://schemas.openxmlformats.org/officeDocument/2006/relationships/hyperlink" Target="mailto:chrisjones@astate.edu" TargetMode="External"/><Relationship Id="rId36" Type="http://schemas.openxmlformats.org/officeDocument/2006/relationships/hyperlink" Target="mailto:jdc047@uark.edu" TargetMode="External"/><Relationship Id="rId10" Type="http://schemas.openxmlformats.org/officeDocument/2006/relationships/hyperlink" Target="mailto:vharvey@uark.edu" TargetMode="External"/><Relationship Id="rId19" Type="http://schemas.openxmlformats.org/officeDocument/2006/relationships/hyperlink" Target="mailto:mbelcher@uark.edu" TargetMode="External"/><Relationship Id="rId31" Type="http://schemas.openxmlformats.org/officeDocument/2006/relationships/hyperlink" Target="mailto:shancock@uark.edu" TargetMode="External"/><Relationship Id="rId44" Type="http://schemas.openxmlformats.org/officeDocument/2006/relationships/hyperlink" Target="mailto:mast@uark.edu" TargetMode="External"/><Relationship Id="rId4" Type="http://schemas.openxmlformats.org/officeDocument/2006/relationships/hyperlink" Target="mailto:vanderli@uark.edu" TargetMode="External"/><Relationship Id="rId9" Type="http://schemas.openxmlformats.org/officeDocument/2006/relationships/hyperlink" Target="mailto:dhender@uark.edu" TargetMode="External"/><Relationship Id="rId14" Type="http://schemas.openxmlformats.org/officeDocument/2006/relationships/hyperlink" Target="mailto:lbertram@uasys.edu" TargetMode="External"/><Relationship Id="rId22" Type="http://schemas.openxmlformats.org/officeDocument/2006/relationships/hyperlink" Target="mailto:dmklein@uark.edu" TargetMode="External"/><Relationship Id="rId27" Type="http://schemas.openxmlformats.org/officeDocument/2006/relationships/hyperlink" Target="mailto:mhill2@uark.edu" TargetMode="External"/><Relationship Id="rId30" Type="http://schemas.openxmlformats.org/officeDocument/2006/relationships/hyperlink" Target="mailto:ldunigan@uark.edu" TargetMode="External"/><Relationship Id="rId35" Type="http://schemas.openxmlformats.org/officeDocument/2006/relationships/hyperlink" Target="mailto:mvicki@uark.edu" TargetMode="External"/><Relationship Id="rId43" Type="http://schemas.openxmlformats.org/officeDocument/2006/relationships/hyperlink" Target="mailto:rhertzog@uark.ed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beeler@uark.edu" TargetMode="External"/><Relationship Id="rId18" Type="http://schemas.openxmlformats.org/officeDocument/2006/relationships/hyperlink" Target="mailto:rcarlan@garvangardens.org" TargetMode="External"/><Relationship Id="rId26" Type="http://schemas.openxmlformats.org/officeDocument/2006/relationships/hyperlink" Target="mailto:chrisjones@astate.edu" TargetMode="External"/><Relationship Id="rId39" Type="http://schemas.openxmlformats.org/officeDocument/2006/relationships/hyperlink" Target="mailto:lturner@uark.edu" TargetMode="External"/><Relationship Id="rId3" Type="http://schemas.openxmlformats.org/officeDocument/2006/relationships/hyperlink" Target="mailto:flfreema@uark.edu" TargetMode="External"/><Relationship Id="rId21" Type="http://schemas.openxmlformats.org/officeDocument/2006/relationships/hyperlink" Target="mailto:khanshaw@uark.edu" TargetMode="External"/><Relationship Id="rId34" Type="http://schemas.openxmlformats.org/officeDocument/2006/relationships/hyperlink" Target="mailto:jdc047@uark.edu" TargetMode="External"/><Relationship Id="rId42" Type="http://schemas.openxmlformats.org/officeDocument/2006/relationships/hyperlink" Target="mailto:mast@uark.edu" TargetMode="External"/><Relationship Id="rId47" Type="http://schemas.openxmlformats.org/officeDocument/2006/relationships/hyperlink" Target="mailto:jabram@uark.edu" TargetMode="External"/><Relationship Id="rId7" Type="http://schemas.openxmlformats.org/officeDocument/2006/relationships/hyperlink" Target="mailto:mmilano@uark.edu" TargetMode="External"/><Relationship Id="rId12" Type="http://schemas.openxmlformats.org/officeDocument/2006/relationships/hyperlink" Target="mailto:lbertram@uasys.edu" TargetMode="External"/><Relationship Id="rId17" Type="http://schemas.openxmlformats.org/officeDocument/2006/relationships/hyperlink" Target="mailto:mbelcher@uark.edu" TargetMode="External"/><Relationship Id="rId25" Type="http://schemas.openxmlformats.org/officeDocument/2006/relationships/hyperlink" Target="mailto:mhill2@uark.edu" TargetMode="External"/><Relationship Id="rId33" Type="http://schemas.openxmlformats.org/officeDocument/2006/relationships/hyperlink" Target="mailto:renegar@uark.edu" TargetMode="External"/><Relationship Id="rId38" Type="http://schemas.openxmlformats.org/officeDocument/2006/relationships/hyperlink" Target="mailto:ctm004@uark.edu" TargetMode="External"/><Relationship Id="rId46" Type="http://schemas.openxmlformats.org/officeDocument/2006/relationships/hyperlink" Target="mailto:hwillits@uark.edu" TargetMode="External"/><Relationship Id="rId2" Type="http://schemas.openxmlformats.org/officeDocument/2006/relationships/hyperlink" Target="mailto:goodson@uark.edu" TargetMode="External"/><Relationship Id="rId16" Type="http://schemas.openxmlformats.org/officeDocument/2006/relationships/hyperlink" Target="mailto:lmilliga@uark.edu" TargetMode="External"/><Relationship Id="rId20" Type="http://schemas.openxmlformats.org/officeDocument/2006/relationships/hyperlink" Target="mailto:dmklein@uark.edu" TargetMode="External"/><Relationship Id="rId29" Type="http://schemas.openxmlformats.org/officeDocument/2006/relationships/hyperlink" Target="mailto:shancock@uark.edu" TargetMode="External"/><Relationship Id="rId41" Type="http://schemas.openxmlformats.org/officeDocument/2006/relationships/hyperlink" Target="mailto:rosch@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dwnorwo@uark.edu" TargetMode="External"/><Relationship Id="rId24" Type="http://schemas.openxmlformats.org/officeDocument/2006/relationships/hyperlink" Target="mailto:larkin@uamont.edu" TargetMode="External"/><Relationship Id="rId32" Type="http://schemas.openxmlformats.org/officeDocument/2006/relationships/hyperlink" Target="mailto:txh01@uark.edu" TargetMode="External"/><Relationship Id="rId37" Type="http://schemas.openxmlformats.org/officeDocument/2006/relationships/hyperlink" Target="mailto:pas012@uark.edu" TargetMode="External"/><Relationship Id="rId40" Type="http://schemas.openxmlformats.org/officeDocument/2006/relationships/hyperlink" Target="mailto:lfricke@uark.edu" TargetMode="External"/><Relationship Id="rId45" Type="http://schemas.openxmlformats.org/officeDocument/2006/relationships/hyperlink" Target="mailto:jlbransc@uark.edu" TargetMode="External"/><Relationship Id="rId5" Type="http://schemas.openxmlformats.org/officeDocument/2006/relationships/hyperlink" Target="mailto:macotton@cji.edu" TargetMode="External"/><Relationship Id="rId15" Type="http://schemas.openxmlformats.org/officeDocument/2006/relationships/hyperlink" Target="mailto:ckordsm@uasys.edu" TargetMode="External"/><Relationship Id="rId23" Type="http://schemas.openxmlformats.org/officeDocument/2006/relationships/hyperlink" Target="mailto:kneyman@uark.edu" TargetMode="External"/><Relationship Id="rId28" Type="http://schemas.openxmlformats.org/officeDocument/2006/relationships/hyperlink" Target="mailto:jcurtis@uark.edu" TargetMode="External"/><Relationship Id="rId36" Type="http://schemas.openxmlformats.org/officeDocument/2006/relationships/hyperlink" Target="mailto:jmphelan@uark.edu" TargetMode="External"/><Relationship Id="rId10" Type="http://schemas.openxmlformats.org/officeDocument/2006/relationships/hyperlink" Target="mailto:ctharel@uark.edu" TargetMode="External"/><Relationship Id="rId19" Type="http://schemas.openxmlformats.org/officeDocument/2006/relationships/hyperlink" Target="mailto:packards@asmsa.org" TargetMode="External"/><Relationship Id="rId31" Type="http://schemas.openxmlformats.org/officeDocument/2006/relationships/hyperlink" Target="mailto:sl013@uark.edu" TargetMode="External"/><Relationship Id="rId44" Type="http://schemas.openxmlformats.org/officeDocument/2006/relationships/hyperlink" Target="mailto:davison@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sblue@uaex.edu" TargetMode="External"/><Relationship Id="rId22" Type="http://schemas.openxmlformats.org/officeDocument/2006/relationships/hyperlink" Target="mailto:saeasley@uark.edu" TargetMode="External"/><Relationship Id="rId27" Type="http://schemas.openxmlformats.org/officeDocument/2006/relationships/hyperlink" Target="mailto:tbrumett@uark.edu" TargetMode="External"/><Relationship Id="rId30" Type="http://schemas.openxmlformats.org/officeDocument/2006/relationships/hyperlink" Target="mailto:rwhitman@uark.edu" TargetMode="External"/><Relationship Id="rId35" Type="http://schemas.openxmlformats.org/officeDocument/2006/relationships/hyperlink" Target="mailto:eam001@uark.edu" TargetMode="External"/><Relationship Id="rId43" Type="http://schemas.openxmlformats.org/officeDocument/2006/relationships/hyperlink" Target="mailto:ajcurry@uark.edu" TargetMode="External"/><Relationship Id="rId48"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beeler@uark.edu" TargetMode="External"/><Relationship Id="rId18" Type="http://schemas.openxmlformats.org/officeDocument/2006/relationships/hyperlink" Target="mailto:rcarlan@garvangardens.org" TargetMode="External"/><Relationship Id="rId26" Type="http://schemas.openxmlformats.org/officeDocument/2006/relationships/hyperlink" Target="mailto:chrisjones@astate.edu" TargetMode="External"/><Relationship Id="rId39" Type="http://schemas.openxmlformats.org/officeDocument/2006/relationships/hyperlink" Target="mailto:lturner@uark.edu" TargetMode="External"/><Relationship Id="rId3" Type="http://schemas.openxmlformats.org/officeDocument/2006/relationships/hyperlink" Target="mailto:flfreema@uark.edu" TargetMode="External"/><Relationship Id="rId21" Type="http://schemas.openxmlformats.org/officeDocument/2006/relationships/hyperlink" Target="mailto:khanshaw@uark.edu" TargetMode="External"/><Relationship Id="rId34" Type="http://schemas.openxmlformats.org/officeDocument/2006/relationships/hyperlink" Target="mailto:jdc047@uark.edu" TargetMode="External"/><Relationship Id="rId42" Type="http://schemas.openxmlformats.org/officeDocument/2006/relationships/hyperlink" Target="mailto:mast@uark.edu" TargetMode="External"/><Relationship Id="rId47" Type="http://schemas.openxmlformats.org/officeDocument/2006/relationships/hyperlink" Target="mailto:bmorsbur@uark.edu" TargetMode="External"/><Relationship Id="rId7" Type="http://schemas.openxmlformats.org/officeDocument/2006/relationships/hyperlink" Target="mailto:mmilano@uark.edu" TargetMode="External"/><Relationship Id="rId12" Type="http://schemas.openxmlformats.org/officeDocument/2006/relationships/hyperlink" Target="mailto:lbertram@uasys.edu" TargetMode="External"/><Relationship Id="rId17" Type="http://schemas.openxmlformats.org/officeDocument/2006/relationships/hyperlink" Target="mailto:mbelcher@uark.edu" TargetMode="External"/><Relationship Id="rId25" Type="http://schemas.openxmlformats.org/officeDocument/2006/relationships/hyperlink" Target="mailto:mhill2@uark.edu" TargetMode="External"/><Relationship Id="rId33" Type="http://schemas.openxmlformats.org/officeDocument/2006/relationships/hyperlink" Target="mailto:renegar@uark.edu" TargetMode="External"/><Relationship Id="rId38" Type="http://schemas.openxmlformats.org/officeDocument/2006/relationships/hyperlink" Target="mailto:ctm004@uark.edu" TargetMode="External"/><Relationship Id="rId46" Type="http://schemas.openxmlformats.org/officeDocument/2006/relationships/hyperlink" Target="mailto:hwillits@uark.edu" TargetMode="External"/><Relationship Id="rId2" Type="http://schemas.openxmlformats.org/officeDocument/2006/relationships/hyperlink" Target="mailto:goodson@uark.edu" TargetMode="External"/><Relationship Id="rId16" Type="http://schemas.openxmlformats.org/officeDocument/2006/relationships/hyperlink" Target="mailto:lmilliga@uark.edu" TargetMode="External"/><Relationship Id="rId20" Type="http://schemas.openxmlformats.org/officeDocument/2006/relationships/hyperlink" Target="mailto:dmklein@uark.edu" TargetMode="External"/><Relationship Id="rId29" Type="http://schemas.openxmlformats.org/officeDocument/2006/relationships/hyperlink" Target="mailto:shancock@uark.edu" TargetMode="External"/><Relationship Id="rId41" Type="http://schemas.openxmlformats.org/officeDocument/2006/relationships/hyperlink" Target="mailto:rosch@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dwnorwo@uark.edu" TargetMode="External"/><Relationship Id="rId24" Type="http://schemas.openxmlformats.org/officeDocument/2006/relationships/hyperlink" Target="mailto:larkin@uamont.edu" TargetMode="External"/><Relationship Id="rId32" Type="http://schemas.openxmlformats.org/officeDocument/2006/relationships/hyperlink" Target="mailto:txh01@uark.edu" TargetMode="External"/><Relationship Id="rId37" Type="http://schemas.openxmlformats.org/officeDocument/2006/relationships/hyperlink" Target="mailto:pas012@uark.edu" TargetMode="External"/><Relationship Id="rId40" Type="http://schemas.openxmlformats.org/officeDocument/2006/relationships/hyperlink" Target="mailto:lfricke@uark.edu" TargetMode="External"/><Relationship Id="rId45" Type="http://schemas.openxmlformats.org/officeDocument/2006/relationships/hyperlink" Target="mailto:jlbransc@uark.edu" TargetMode="External"/><Relationship Id="rId5" Type="http://schemas.openxmlformats.org/officeDocument/2006/relationships/hyperlink" Target="mailto:macotton@cji.edu" TargetMode="External"/><Relationship Id="rId15" Type="http://schemas.openxmlformats.org/officeDocument/2006/relationships/hyperlink" Target="mailto:ckordsm@uasys.edu" TargetMode="External"/><Relationship Id="rId23" Type="http://schemas.openxmlformats.org/officeDocument/2006/relationships/hyperlink" Target="mailto:kneyman@uark.edu" TargetMode="External"/><Relationship Id="rId28" Type="http://schemas.openxmlformats.org/officeDocument/2006/relationships/hyperlink" Target="mailto:jcurtis@uark.edu" TargetMode="External"/><Relationship Id="rId36" Type="http://schemas.openxmlformats.org/officeDocument/2006/relationships/hyperlink" Target="mailto:jmphelan@uark.edu" TargetMode="External"/><Relationship Id="rId10" Type="http://schemas.openxmlformats.org/officeDocument/2006/relationships/hyperlink" Target="mailto:ctharel@uark.edu" TargetMode="External"/><Relationship Id="rId19" Type="http://schemas.openxmlformats.org/officeDocument/2006/relationships/hyperlink" Target="mailto:packards@asmsa.org" TargetMode="External"/><Relationship Id="rId31" Type="http://schemas.openxmlformats.org/officeDocument/2006/relationships/hyperlink" Target="mailto:sl013@uark.edu" TargetMode="External"/><Relationship Id="rId44" Type="http://schemas.openxmlformats.org/officeDocument/2006/relationships/hyperlink" Target="mailto:davison@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sblue@uaex.edu" TargetMode="External"/><Relationship Id="rId22" Type="http://schemas.openxmlformats.org/officeDocument/2006/relationships/hyperlink" Target="mailto:saeasley@uark.edu" TargetMode="External"/><Relationship Id="rId27" Type="http://schemas.openxmlformats.org/officeDocument/2006/relationships/hyperlink" Target="mailto:tbrumett@uark.edu" TargetMode="External"/><Relationship Id="rId30" Type="http://schemas.openxmlformats.org/officeDocument/2006/relationships/hyperlink" Target="mailto:rwhitman@uark.edu" TargetMode="External"/><Relationship Id="rId35" Type="http://schemas.openxmlformats.org/officeDocument/2006/relationships/hyperlink" Target="mailto:eam001@uark.edu" TargetMode="External"/><Relationship Id="rId43" Type="http://schemas.openxmlformats.org/officeDocument/2006/relationships/hyperlink" Target="mailto:ajcurry@uark.edu" TargetMode="External"/><Relationship Id="rId48"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beeler@uark.edu" TargetMode="External"/><Relationship Id="rId18" Type="http://schemas.openxmlformats.org/officeDocument/2006/relationships/hyperlink" Target="mailto:rcarlan@garvangardens.org" TargetMode="External"/><Relationship Id="rId26" Type="http://schemas.openxmlformats.org/officeDocument/2006/relationships/hyperlink" Target="mailto:chrisjones@astate.edu" TargetMode="External"/><Relationship Id="rId39" Type="http://schemas.openxmlformats.org/officeDocument/2006/relationships/hyperlink" Target="mailto:lturner@uark.edu" TargetMode="External"/><Relationship Id="rId3" Type="http://schemas.openxmlformats.org/officeDocument/2006/relationships/hyperlink" Target="mailto:flfreema@uark.edu" TargetMode="External"/><Relationship Id="rId21" Type="http://schemas.openxmlformats.org/officeDocument/2006/relationships/hyperlink" Target="mailto:khanshaw@uark.edu" TargetMode="External"/><Relationship Id="rId34" Type="http://schemas.openxmlformats.org/officeDocument/2006/relationships/hyperlink" Target="mailto:jdc047@uark.edu" TargetMode="External"/><Relationship Id="rId42" Type="http://schemas.openxmlformats.org/officeDocument/2006/relationships/hyperlink" Target="mailto:mast@uark.edu" TargetMode="External"/><Relationship Id="rId47" Type="http://schemas.openxmlformats.org/officeDocument/2006/relationships/printerSettings" Target="../printerSettings/printerSettings4.bin"/><Relationship Id="rId7" Type="http://schemas.openxmlformats.org/officeDocument/2006/relationships/hyperlink" Target="mailto:mmilano@uark.edu" TargetMode="External"/><Relationship Id="rId12" Type="http://schemas.openxmlformats.org/officeDocument/2006/relationships/hyperlink" Target="mailto:lbertram@uasys.edu" TargetMode="External"/><Relationship Id="rId17" Type="http://schemas.openxmlformats.org/officeDocument/2006/relationships/hyperlink" Target="mailto:mbelcher@uark.edu" TargetMode="External"/><Relationship Id="rId25" Type="http://schemas.openxmlformats.org/officeDocument/2006/relationships/hyperlink" Target="mailto:mhill2@uark.edu" TargetMode="External"/><Relationship Id="rId33" Type="http://schemas.openxmlformats.org/officeDocument/2006/relationships/hyperlink" Target="mailto:renegar@uark.edu" TargetMode="External"/><Relationship Id="rId38" Type="http://schemas.openxmlformats.org/officeDocument/2006/relationships/hyperlink" Target="mailto:ctm004@uark.edu" TargetMode="External"/><Relationship Id="rId46" Type="http://schemas.openxmlformats.org/officeDocument/2006/relationships/hyperlink" Target="mailto:hwillits@uark.edu" TargetMode="External"/><Relationship Id="rId2" Type="http://schemas.openxmlformats.org/officeDocument/2006/relationships/hyperlink" Target="mailto:goodson@uark.edu" TargetMode="External"/><Relationship Id="rId16" Type="http://schemas.openxmlformats.org/officeDocument/2006/relationships/hyperlink" Target="mailto:lmilliga@uark.edu" TargetMode="External"/><Relationship Id="rId20" Type="http://schemas.openxmlformats.org/officeDocument/2006/relationships/hyperlink" Target="mailto:dmklein@uark.edu" TargetMode="External"/><Relationship Id="rId29" Type="http://schemas.openxmlformats.org/officeDocument/2006/relationships/hyperlink" Target="mailto:shancock@uark.edu" TargetMode="External"/><Relationship Id="rId41" Type="http://schemas.openxmlformats.org/officeDocument/2006/relationships/hyperlink" Target="mailto:rosch@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dwnorwo@uark.edu" TargetMode="External"/><Relationship Id="rId24" Type="http://schemas.openxmlformats.org/officeDocument/2006/relationships/hyperlink" Target="mailto:larkin@uamont.edu" TargetMode="External"/><Relationship Id="rId32" Type="http://schemas.openxmlformats.org/officeDocument/2006/relationships/hyperlink" Target="mailto:txh01@uark.edu" TargetMode="External"/><Relationship Id="rId37" Type="http://schemas.openxmlformats.org/officeDocument/2006/relationships/hyperlink" Target="mailto:pas012@uark.edu" TargetMode="External"/><Relationship Id="rId40" Type="http://schemas.openxmlformats.org/officeDocument/2006/relationships/hyperlink" Target="mailto:lfricke@uark.edu" TargetMode="External"/><Relationship Id="rId45" Type="http://schemas.openxmlformats.org/officeDocument/2006/relationships/hyperlink" Target="mailto:jlbransc@uark.edu" TargetMode="External"/><Relationship Id="rId5" Type="http://schemas.openxmlformats.org/officeDocument/2006/relationships/hyperlink" Target="mailto:macotton@cji.edu" TargetMode="External"/><Relationship Id="rId15" Type="http://schemas.openxmlformats.org/officeDocument/2006/relationships/hyperlink" Target="mailto:ckordsm@uasys.edu" TargetMode="External"/><Relationship Id="rId23" Type="http://schemas.openxmlformats.org/officeDocument/2006/relationships/hyperlink" Target="mailto:kneyman@uark.edu" TargetMode="External"/><Relationship Id="rId28" Type="http://schemas.openxmlformats.org/officeDocument/2006/relationships/hyperlink" Target="mailto:jcurtis@uark.edu" TargetMode="External"/><Relationship Id="rId36" Type="http://schemas.openxmlformats.org/officeDocument/2006/relationships/hyperlink" Target="mailto:jmphelan@uark.edu" TargetMode="External"/><Relationship Id="rId10" Type="http://schemas.openxmlformats.org/officeDocument/2006/relationships/hyperlink" Target="mailto:ctharel@uark.edu" TargetMode="External"/><Relationship Id="rId19" Type="http://schemas.openxmlformats.org/officeDocument/2006/relationships/hyperlink" Target="mailto:packards@asmsa.org" TargetMode="External"/><Relationship Id="rId31" Type="http://schemas.openxmlformats.org/officeDocument/2006/relationships/hyperlink" Target="mailto:sl013@uark.edu" TargetMode="External"/><Relationship Id="rId44" Type="http://schemas.openxmlformats.org/officeDocument/2006/relationships/hyperlink" Target="mailto:davison@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sblue@uaex.edu" TargetMode="External"/><Relationship Id="rId22" Type="http://schemas.openxmlformats.org/officeDocument/2006/relationships/hyperlink" Target="mailto:saeasley@uark.edu" TargetMode="External"/><Relationship Id="rId27" Type="http://schemas.openxmlformats.org/officeDocument/2006/relationships/hyperlink" Target="mailto:tbrumett@uark.edu" TargetMode="External"/><Relationship Id="rId30" Type="http://schemas.openxmlformats.org/officeDocument/2006/relationships/hyperlink" Target="mailto:rwhitman@uark.edu" TargetMode="External"/><Relationship Id="rId35" Type="http://schemas.openxmlformats.org/officeDocument/2006/relationships/hyperlink" Target="mailto:eam001@uark.edu" TargetMode="External"/><Relationship Id="rId43" Type="http://schemas.openxmlformats.org/officeDocument/2006/relationships/hyperlink" Target="mailto:ajcurry@uark.ed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lbertram@uasys.edu" TargetMode="External"/><Relationship Id="rId18" Type="http://schemas.openxmlformats.org/officeDocument/2006/relationships/hyperlink" Target="mailto:mbelcher@uark.edu" TargetMode="External"/><Relationship Id="rId26" Type="http://schemas.openxmlformats.org/officeDocument/2006/relationships/hyperlink" Target="mailto:mhill2@uark.edu" TargetMode="External"/><Relationship Id="rId39" Type="http://schemas.openxmlformats.org/officeDocument/2006/relationships/hyperlink" Target="mailto:ctm004@uark.edu" TargetMode="External"/><Relationship Id="rId3" Type="http://schemas.openxmlformats.org/officeDocument/2006/relationships/hyperlink" Target="mailto:flfreema@uark.edu" TargetMode="External"/><Relationship Id="rId21" Type="http://schemas.openxmlformats.org/officeDocument/2006/relationships/hyperlink" Target="mailto:dmklein@uark.edu" TargetMode="External"/><Relationship Id="rId34" Type="http://schemas.openxmlformats.org/officeDocument/2006/relationships/hyperlink" Target="mailto:renegar@uark.edu" TargetMode="External"/><Relationship Id="rId42" Type="http://schemas.openxmlformats.org/officeDocument/2006/relationships/hyperlink" Target="mailto:rosch@uark.edu" TargetMode="External"/><Relationship Id="rId47" Type="http://schemas.openxmlformats.org/officeDocument/2006/relationships/printerSettings" Target="../printerSettings/printerSettings5.bin"/><Relationship Id="rId7" Type="http://schemas.openxmlformats.org/officeDocument/2006/relationships/hyperlink" Target="mailto:mmilano@uark.edu" TargetMode="External"/><Relationship Id="rId12" Type="http://schemas.openxmlformats.org/officeDocument/2006/relationships/hyperlink" Target="mailto:dwnorwo@uark.edu" TargetMode="External"/><Relationship Id="rId17" Type="http://schemas.openxmlformats.org/officeDocument/2006/relationships/hyperlink" Target="mailto:lmilliga@uark.edu" TargetMode="External"/><Relationship Id="rId25" Type="http://schemas.openxmlformats.org/officeDocument/2006/relationships/hyperlink" Target="mailto:larkin@uamont.edu" TargetMode="External"/><Relationship Id="rId33" Type="http://schemas.openxmlformats.org/officeDocument/2006/relationships/hyperlink" Target="mailto:txh01@uark.edu" TargetMode="External"/><Relationship Id="rId38" Type="http://schemas.openxmlformats.org/officeDocument/2006/relationships/hyperlink" Target="mailto:pas012@uark.edu" TargetMode="External"/><Relationship Id="rId46" Type="http://schemas.openxmlformats.org/officeDocument/2006/relationships/hyperlink" Target="mailto:jlbransc@uark.edu%20(Jenny%20Branscum)" TargetMode="External"/><Relationship Id="rId2" Type="http://schemas.openxmlformats.org/officeDocument/2006/relationships/hyperlink" Target="mailto:goodson@uark.edu" TargetMode="External"/><Relationship Id="rId16" Type="http://schemas.openxmlformats.org/officeDocument/2006/relationships/hyperlink" Target="mailto:ckordsm@uasys.edu" TargetMode="External"/><Relationship Id="rId20" Type="http://schemas.openxmlformats.org/officeDocument/2006/relationships/hyperlink" Target="mailto:packards@asmsa.org" TargetMode="External"/><Relationship Id="rId29" Type="http://schemas.openxmlformats.org/officeDocument/2006/relationships/hyperlink" Target="mailto:ldunigan@uark.edu" TargetMode="External"/><Relationship Id="rId41" Type="http://schemas.openxmlformats.org/officeDocument/2006/relationships/hyperlink" Target="mailto:lfricke@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ctharel@uark.edu" TargetMode="External"/><Relationship Id="rId24" Type="http://schemas.openxmlformats.org/officeDocument/2006/relationships/hyperlink" Target="mailto:kneyman@uark.edu" TargetMode="External"/><Relationship Id="rId32" Type="http://schemas.openxmlformats.org/officeDocument/2006/relationships/hyperlink" Target="mailto:sl013@uark.edu" TargetMode="External"/><Relationship Id="rId37" Type="http://schemas.openxmlformats.org/officeDocument/2006/relationships/hyperlink" Target="mailto:jmphelan@uark.edu" TargetMode="External"/><Relationship Id="rId40" Type="http://schemas.openxmlformats.org/officeDocument/2006/relationships/hyperlink" Target="mailto:lturner@uark.edu" TargetMode="External"/><Relationship Id="rId45" Type="http://schemas.openxmlformats.org/officeDocument/2006/relationships/hyperlink" Target="mailto:davison@uark.edu" TargetMode="External"/><Relationship Id="rId5" Type="http://schemas.openxmlformats.org/officeDocument/2006/relationships/hyperlink" Target="mailto:macotton@cji.edu" TargetMode="External"/><Relationship Id="rId15" Type="http://schemas.openxmlformats.org/officeDocument/2006/relationships/hyperlink" Target="mailto:sblue@uaex.edu" TargetMode="External"/><Relationship Id="rId23" Type="http://schemas.openxmlformats.org/officeDocument/2006/relationships/hyperlink" Target="mailto:saeasley@uark.edu" TargetMode="External"/><Relationship Id="rId28" Type="http://schemas.openxmlformats.org/officeDocument/2006/relationships/hyperlink" Target="mailto:tbrumett@uark.edu" TargetMode="External"/><Relationship Id="rId36" Type="http://schemas.openxmlformats.org/officeDocument/2006/relationships/hyperlink" Target="mailto:eam001@uark.edu" TargetMode="External"/><Relationship Id="rId10" Type="http://schemas.openxmlformats.org/officeDocument/2006/relationships/hyperlink" Target="mailto:lauram@uark.edu" TargetMode="External"/><Relationship Id="rId19" Type="http://schemas.openxmlformats.org/officeDocument/2006/relationships/hyperlink" Target="mailto:rcarlan@garvangardens.org" TargetMode="External"/><Relationship Id="rId31" Type="http://schemas.openxmlformats.org/officeDocument/2006/relationships/hyperlink" Target="mailto:rwhitman@uark.edu" TargetMode="External"/><Relationship Id="rId44" Type="http://schemas.openxmlformats.org/officeDocument/2006/relationships/hyperlink" Target="mailto:ajcurry@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beeler@uark.edu" TargetMode="External"/><Relationship Id="rId22" Type="http://schemas.openxmlformats.org/officeDocument/2006/relationships/hyperlink" Target="mailto:khanshaw@uark.edu" TargetMode="External"/><Relationship Id="rId27" Type="http://schemas.openxmlformats.org/officeDocument/2006/relationships/hyperlink" Target="mailto:chrisjones@astate.edu" TargetMode="External"/><Relationship Id="rId30" Type="http://schemas.openxmlformats.org/officeDocument/2006/relationships/hyperlink" Target="mailto:shancock@uark.edu" TargetMode="External"/><Relationship Id="rId35" Type="http://schemas.openxmlformats.org/officeDocument/2006/relationships/hyperlink" Target="mailto:jdc047@uark.edu" TargetMode="External"/><Relationship Id="rId43" Type="http://schemas.openxmlformats.org/officeDocument/2006/relationships/hyperlink" Target="mailto:mast@uark.ed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lbertram@uasys.edu" TargetMode="External"/><Relationship Id="rId18" Type="http://schemas.openxmlformats.org/officeDocument/2006/relationships/hyperlink" Target="mailto:mbelcher@uark.edu" TargetMode="External"/><Relationship Id="rId26" Type="http://schemas.openxmlformats.org/officeDocument/2006/relationships/hyperlink" Target="mailto:mhill2@uark.edu" TargetMode="External"/><Relationship Id="rId39" Type="http://schemas.openxmlformats.org/officeDocument/2006/relationships/hyperlink" Target="mailto:ctm004@uark.edu" TargetMode="External"/><Relationship Id="rId3" Type="http://schemas.openxmlformats.org/officeDocument/2006/relationships/hyperlink" Target="mailto:flfreema@uark.edu" TargetMode="External"/><Relationship Id="rId21" Type="http://schemas.openxmlformats.org/officeDocument/2006/relationships/hyperlink" Target="mailto:dmklein@uark.edu" TargetMode="External"/><Relationship Id="rId34" Type="http://schemas.openxmlformats.org/officeDocument/2006/relationships/hyperlink" Target="mailto:renegar@uark.edu" TargetMode="External"/><Relationship Id="rId42" Type="http://schemas.openxmlformats.org/officeDocument/2006/relationships/hyperlink" Target="mailto:rosch@uark.edu" TargetMode="External"/><Relationship Id="rId7" Type="http://schemas.openxmlformats.org/officeDocument/2006/relationships/hyperlink" Target="mailto:mmilano@uark.edu" TargetMode="External"/><Relationship Id="rId12" Type="http://schemas.openxmlformats.org/officeDocument/2006/relationships/hyperlink" Target="mailto:dwnorwo@uark.edu" TargetMode="External"/><Relationship Id="rId17" Type="http://schemas.openxmlformats.org/officeDocument/2006/relationships/hyperlink" Target="mailto:lmilliga@uark.edu" TargetMode="External"/><Relationship Id="rId25" Type="http://schemas.openxmlformats.org/officeDocument/2006/relationships/hyperlink" Target="mailto:larkin@uamont.edu" TargetMode="External"/><Relationship Id="rId33" Type="http://schemas.openxmlformats.org/officeDocument/2006/relationships/hyperlink" Target="mailto:txh01@uark.edu" TargetMode="External"/><Relationship Id="rId38" Type="http://schemas.openxmlformats.org/officeDocument/2006/relationships/hyperlink" Target="mailto:pas012@uark.edu" TargetMode="External"/><Relationship Id="rId46" Type="http://schemas.openxmlformats.org/officeDocument/2006/relationships/printerSettings" Target="../printerSettings/printerSettings6.bin"/><Relationship Id="rId2" Type="http://schemas.openxmlformats.org/officeDocument/2006/relationships/hyperlink" Target="mailto:goodson@uark.edu" TargetMode="External"/><Relationship Id="rId16" Type="http://schemas.openxmlformats.org/officeDocument/2006/relationships/hyperlink" Target="mailto:ckordsm@uasys.edu" TargetMode="External"/><Relationship Id="rId20" Type="http://schemas.openxmlformats.org/officeDocument/2006/relationships/hyperlink" Target="mailto:packards@asmsa.org" TargetMode="External"/><Relationship Id="rId29" Type="http://schemas.openxmlformats.org/officeDocument/2006/relationships/hyperlink" Target="mailto:ldunigan@uark.edu" TargetMode="External"/><Relationship Id="rId41" Type="http://schemas.openxmlformats.org/officeDocument/2006/relationships/hyperlink" Target="mailto:lfricke@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ctharel@uark.edu" TargetMode="External"/><Relationship Id="rId24" Type="http://schemas.openxmlformats.org/officeDocument/2006/relationships/hyperlink" Target="mailto:kneyman@uark.edu" TargetMode="External"/><Relationship Id="rId32" Type="http://schemas.openxmlformats.org/officeDocument/2006/relationships/hyperlink" Target="mailto:sl013@uark.edu" TargetMode="External"/><Relationship Id="rId37" Type="http://schemas.openxmlformats.org/officeDocument/2006/relationships/hyperlink" Target="mailto:jmphelan@uark.edu" TargetMode="External"/><Relationship Id="rId40" Type="http://schemas.openxmlformats.org/officeDocument/2006/relationships/hyperlink" Target="mailto:lturner@uark.edu" TargetMode="External"/><Relationship Id="rId45" Type="http://schemas.openxmlformats.org/officeDocument/2006/relationships/hyperlink" Target="mailto:davison@uark.edu" TargetMode="External"/><Relationship Id="rId5" Type="http://schemas.openxmlformats.org/officeDocument/2006/relationships/hyperlink" Target="mailto:macotton@cji.edu" TargetMode="External"/><Relationship Id="rId15" Type="http://schemas.openxmlformats.org/officeDocument/2006/relationships/hyperlink" Target="mailto:sblue@uaex.edu" TargetMode="External"/><Relationship Id="rId23" Type="http://schemas.openxmlformats.org/officeDocument/2006/relationships/hyperlink" Target="mailto:saeasley@uark.edu" TargetMode="External"/><Relationship Id="rId28" Type="http://schemas.openxmlformats.org/officeDocument/2006/relationships/hyperlink" Target="mailto:tbrumett@uark.edu" TargetMode="External"/><Relationship Id="rId36" Type="http://schemas.openxmlformats.org/officeDocument/2006/relationships/hyperlink" Target="mailto:eam001@uark.edu" TargetMode="External"/><Relationship Id="rId10" Type="http://schemas.openxmlformats.org/officeDocument/2006/relationships/hyperlink" Target="mailto:lauram@uark.edu" TargetMode="External"/><Relationship Id="rId19" Type="http://schemas.openxmlformats.org/officeDocument/2006/relationships/hyperlink" Target="mailto:rcarlan@garvangardens.org" TargetMode="External"/><Relationship Id="rId31" Type="http://schemas.openxmlformats.org/officeDocument/2006/relationships/hyperlink" Target="mailto:rwhitman@uark.edu" TargetMode="External"/><Relationship Id="rId44" Type="http://schemas.openxmlformats.org/officeDocument/2006/relationships/hyperlink" Target="mailto:ajcurry@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beeler@uark.edu" TargetMode="External"/><Relationship Id="rId22" Type="http://schemas.openxmlformats.org/officeDocument/2006/relationships/hyperlink" Target="mailto:khanshaw@uark.edu" TargetMode="External"/><Relationship Id="rId27" Type="http://schemas.openxmlformats.org/officeDocument/2006/relationships/hyperlink" Target="mailto:chrisjones@astate.edu" TargetMode="External"/><Relationship Id="rId30" Type="http://schemas.openxmlformats.org/officeDocument/2006/relationships/hyperlink" Target="mailto:shancock@uark.edu" TargetMode="External"/><Relationship Id="rId35" Type="http://schemas.openxmlformats.org/officeDocument/2006/relationships/hyperlink" Target="mailto:jdc047@uark.edu" TargetMode="External"/><Relationship Id="rId43" Type="http://schemas.openxmlformats.org/officeDocument/2006/relationships/hyperlink" Target="mailto:mast@uark.ed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hender@uark.edu" TargetMode="External"/><Relationship Id="rId13" Type="http://schemas.openxmlformats.org/officeDocument/2006/relationships/hyperlink" Target="mailto:lbertram@uasys.edu" TargetMode="External"/><Relationship Id="rId18" Type="http://schemas.openxmlformats.org/officeDocument/2006/relationships/hyperlink" Target="mailto:mbelcher@uark.edu" TargetMode="External"/><Relationship Id="rId26" Type="http://schemas.openxmlformats.org/officeDocument/2006/relationships/hyperlink" Target="mailto:mhill2@uark.edu" TargetMode="External"/><Relationship Id="rId39" Type="http://schemas.openxmlformats.org/officeDocument/2006/relationships/hyperlink" Target="mailto:ctm004@uark.edu" TargetMode="External"/><Relationship Id="rId3" Type="http://schemas.openxmlformats.org/officeDocument/2006/relationships/hyperlink" Target="mailto:flfreema@uark.edu" TargetMode="External"/><Relationship Id="rId21" Type="http://schemas.openxmlformats.org/officeDocument/2006/relationships/hyperlink" Target="mailto:dmklein@uark.edu" TargetMode="External"/><Relationship Id="rId34" Type="http://schemas.openxmlformats.org/officeDocument/2006/relationships/hyperlink" Target="mailto:renegar@uark.edu" TargetMode="External"/><Relationship Id="rId42" Type="http://schemas.openxmlformats.org/officeDocument/2006/relationships/hyperlink" Target="mailto:rosch@uark.edu" TargetMode="External"/><Relationship Id="rId7" Type="http://schemas.openxmlformats.org/officeDocument/2006/relationships/hyperlink" Target="mailto:mmilano@uark.edu" TargetMode="External"/><Relationship Id="rId12" Type="http://schemas.openxmlformats.org/officeDocument/2006/relationships/hyperlink" Target="mailto:dwnorwo@uark.edu" TargetMode="External"/><Relationship Id="rId17" Type="http://schemas.openxmlformats.org/officeDocument/2006/relationships/hyperlink" Target="mailto:lmilliga@uark.edu" TargetMode="External"/><Relationship Id="rId25" Type="http://schemas.openxmlformats.org/officeDocument/2006/relationships/hyperlink" Target="mailto:larkin@uamont.edu" TargetMode="External"/><Relationship Id="rId33" Type="http://schemas.openxmlformats.org/officeDocument/2006/relationships/hyperlink" Target="mailto:txh01@uark.edu" TargetMode="External"/><Relationship Id="rId38" Type="http://schemas.openxmlformats.org/officeDocument/2006/relationships/hyperlink" Target="mailto:pas012@uark.edu" TargetMode="External"/><Relationship Id="rId46" Type="http://schemas.openxmlformats.org/officeDocument/2006/relationships/printerSettings" Target="../printerSettings/printerSettings7.bin"/><Relationship Id="rId2" Type="http://schemas.openxmlformats.org/officeDocument/2006/relationships/hyperlink" Target="mailto:goodson@uark.edu" TargetMode="External"/><Relationship Id="rId16" Type="http://schemas.openxmlformats.org/officeDocument/2006/relationships/hyperlink" Target="mailto:ckordsm@uasys.edu" TargetMode="External"/><Relationship Id="rId20" Type="http://schemas.openxmlformats.org/officeDocument/2006/relationships/hyperlink" Target="mailto:packards@asmsa.org" TargetMode="External"/><Relationship Id="rId29" Type="http://schemas.openxmlformats.org/officeDocument/2006/relationships/hyperlink" Target="mailto:ldunigan@uark.edu" TargetMode="External"/><Relationship Id="rId41" Type="http://schemas.openxmlformats.org/officeDocument/2006/relationships/hyperlink" Target="mailto:lfricke@uark.edu" TargetMode="External"/><Relationship Id="rId1" Type="http://schemas.openxmlformats.org/officeDocument/2006/relationships/hyperlink" Target="mailto:jhornsb@uark.edu" TargetMode="External"/><Relationship Id="rId6" Type="http://schemas.openxmlformats.org/officeDocument/2006/relationships/hyperlink" Target="mailto:Gentry@uark.edu" TargetMode="External"/><Relationship Id="rId11" Type="http://schemas.openxmlformats.org/officeDocument/2006/relationships/hyperlink" Target="mailto:ctharel@uark.edu" TargetMode="External"/><Relationship Id="rId24" Type="http://schemas.openxmlformats.org/officeDocument/2006/relationships/hyperlink" Target="mailto:kneyman@uark.edu" TargetMode="External"/><Relationship Id="rId32" Type="http://schemas.openxmlformats.org/officeDocument/2006/relationships/hyperlink" Target="mailto:sl013@uark.edu" TargetMode="External"/><Relationship Id="rId37" Type="http://schemas.openxmlformats.org/officeDocument/2006/relationships/hyperlink" Target="mailto:jmphelan@uark.edu" TargetMode="External"/><Relationship Id="rId40" Type="http://schemas.openxmlformats.org/officeDocument/2006/relationships/hyperlink" Target="mailto:lturner@uark.edu" TargetMode="External"/><Relationship Id="rId45" Type="http://schemas.openxmlformats.org/officeDocument/2006/relationships/hyperlink" Target="mailto:davison@uark.edu" TargetMode="External"/><Relationship Id="rId5" Type="http://schemas.openxmlformats.org/officeDocument/2006/relationships/hyperlink" Target="mailto:macotton@cji.edu" TargetMode="External"/><Relationship Id="rId15" Type="http://schemas.openxmlformats.org/officeDocument/2006/relationships/hyperlink" Target="mailto:sblue@uaex.edu" TargetMode="External"/><Relationship Id="rId23" Type="http://schemas.openxmlformats.org/officeDocument/2006/relationships/hyperlink" Target="mailto:saeasley@uark.edu" TargetMode="External"/><Relationship Id="rId28" Type="http://schemas.openxmlformats.org/officeDocument/2006/relationships/hyperlink" Target="mailto:tbrumett@uark.edu" TargetMode="External"/><Relationship Id="rId36" Type="http://schemas.openxmlformats.org/officeDocument/2006/relationships/hyperlink" Target="mailto:eam001@uark.edu" TargetMode="External"/><Relationship Id="rId10" Type="http://schemas.openxmlformats.org/officeDocument/2006/relationships/hyperlink" Target="mailto:lauram@uark.edu" TargetMode="External"/><Relationship Id="rId19" Type="http://schemas.openxmlformats.org/officeDocument/2006/relationships/hyperlink" Target="mailto:rcarlan@garvangardens.org" TargetMode="External"/><Relationship Id="rId31" Type="http://schemas.openxmlformats.org/officeDocument/2006/relationships/hyperlink" Target="mailto:rwhitman@uark.edu" TargetMode="External"/><Relationship Id="rId44" Type="http://schemas.openxmlformats.org/officeDocument/2006/relationships/hyperlink" Target="mailto:ajcurry@uark.edu" TargetMode="External"/><Relationship Id="rId4" Type="http://schemas.openxmlformats.org/officeDocument/2006/relationships/hyperlink" Target="mailto:trfoste@uark.edu" TargetMode="External"/><Relationship Id="rId9" Type="http://schemas.openxmlformats.org/officeDocument/2006/relationships/hyperlink" Target="mailto:vharvey@uark.edu" TargetMode="External"/><Relationship Id="rId14" Type="http://schemas.openxmlformats.org/officeDocument/2006/relationships/hyperlink" Target="mailto:beeler@uark.edu" TargetMode="External"/><Relationship Id="rId22" Type="http://schemas.openxmlformats.org/officeDocument/2006/relationships/hyperlink" Target="mailto:khanshaw@uark.edu" TargetMode="External"/><Relationship Id="rId27" Type="http://schemas.openxmlformats.org/officeDocument/2006/relationships/hyperlink" Target="mailto:chrisjones@astate.edu" TargetMode="External"/><Relationship Id="rId30" Type="http://schemas.openxmlformats.org/officeDocument/2006/relationships/hyperlink" Target="mailto:shancock@uark.edu" TargetMode="External"/><Relationship Id="rId35" Type="http://schemas.openxmlformats.org/officeDocument/2006/relationships/hyperlink" Target="mailto:jdc047@uark.edu" TargetMode="External"/><Relationship Id="rId43" Type="http://schemas.openxmlformats.org/officeDocument/2006/relationships/hyperlink" Target="mailto:mast@uark.ed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mmilano@uark.edu" TargetMode="External"/><Relationship Id="rId13" Type="http://schemas.openxmlformats.org/officeDocument/2006/relationships/hyperlink" Target="mailto:dwnorwo@uark.edu" TargetMode="External"/><Relationship Id="rId18" Type="http://schemas.openxmlformats.org/officeDocument/2006/relationships/hyperlink" Target="mailto:lmilliga@uark.edu" TargetMode="External"/><Relationship Id="rId26" Type="http://schemas.openxmlformats.org/officeDocument/2006/relationships/hyperlink" Target="mailto:larkin@uamont.edu" TargetMode="External"/><Relationship Id="rId39" Type="http://schemas.openxmlformats.org/officeDocument/2006/relationships/hyperlink" Target="mailto:pas012@uark.edu" TargetMode="External"/><Relationship Id="rId3" Type="http://schemas.openxmlformats.org/officeDocument/2006/relationships/hyperlink" Target="mailto:mcleroy@uark.edu" TargetMode="External"/><Relationship Id="rId21" Type="http://schemas.openxmlformats.org/officeDocument/2006/relationships/hyperlink" Target="mailto:packards@asmsa.org" TargetMode="External"/><Relationship Id="rId34" Type="http://schemas.openxmlformats.org/officeDocument/2006/relationships/hyperlink" Target="mailto:txh01@uark.edu" TargetMode="External"/><Relationship Id="rId42" Type="http://schemas.openxmlformats.org/officeDocument/2006/relationships/hyperlink" Target="mailto:lfricke@uark.edu" TargetMode="External"/><Relationship Id="rId7" Type="http://schemas.openxmlformats.org/officeDocument/2006/relationships/hyperlink" Target="mailto:Gentry@uark.edu" TargetMode="External"/><Relationship Id="rId12" Type="http://schemas.openxmlformats.org/officeDocument/2006/relationships/hyperlink" Target="mailto:ctharel@uark.edu" TargetMode="External"/><Relationship Id="rId17" Type="http://schemas.openxmlformats.org/officeDocument/2006/relationships/hyperlink" Target="mailto:ckordsm@uasys.edu" TargetMode="External"/><Relationship Id="rId25" Type="http://schemas.openxmlformats.org/officeDocument/2006/relationships/hyperlink" Target="mailto:kneyman@uark.edu" TargetMode="External"/><Relationship Id="rId33" Type="http://schemas.openxmlformats.org/officeDocument/2006/relationships/hyperlink" Target="mailto:sl013@uark.edu" TargetMode="External"/><Relationship Id="rId38" Type="http://schemas.openxmlformats.org/officeDocument/2006/relationships/hyperlink" Target="mailto:jmphelan@uark.edu" TargetMode="External"/><Relationship Id="rId46" Type="http://schemas.openxmlformats.org/officeDocument/2006/relationships/printerSettings" Target="../printerSettings/printerSettings8.bin"/><Relationship Id="rId2" Type="http://schemas.openxmlformats.org/officeDocument/2006/relationships/hyperlink" Target="mailto:goodson@uark.edu" TargetMode="External"/><Relationship Id="rId16" Type="http://schemas.openxmlformats.org/officeDocument/2006/relationships/hyperlink" Target="mailto:sblue@uaex.edu" TargetMode="External"/><Relationship Id="rId20" Type="http://schemas.openxmlformats.org/officeDocument/2006/relationships/hyperlink" Target="mailto:rcarlan@garvangardens.org" TargetMode="External"/><Relationship Id="rId29" Type="http://schemas.openxmlformats.org/officeDocument/2006/relationships/hyperlink" Target="mailto:tbrumett@uark.edu" TargetMode="External"/><Relationship Id="rId41" Type="http://schemas.openxmlformats.org/officeDocument/2006/relationships/hyperlink" Target="mailto:lturner@uark.edu" TargetMode="External"/><Relationship Id="rId1" Type="http://schemas.openxmlformats.org/officeDocument/2006/relationships/hyperlink" Target="mailto:jhornsb@uark.edu" TargetMode="External"/><Relationship Id="rId6" Type="http://schemas.openxmlformats.org/officeDocument/2006/relationships/hyperlink" Target="mailto:macotton@cji.edu" TargetMode="External"/><Relationship Id="rId11" Type="http://schemas.openxmlformats.org/officeDocument/2006/relationships/hyperlink" Target="mailto:lauram@uark.edu" TargetMode="External"/><Relationship Id="rId24" Type="http://schemas.openxmlformats.org/officeDocument/2006/relationships/hyperlink" Target="mailto:saeasley@uark.edu" TargetMode="External"/><Relationship Id="rId32" Type="http://schemas.openxmlformats.org/officeDocument/2006/relationships/hyperlink" Target="mailto:rwhitman@uark.edu" TargetMode="External"/><Relationship Id="rId37" Type="http://schemas.openxmlformats.org/officeDocument/2006/relationships/hyperlink" Target="mailto:eam001@uark.edu" TargetMode="External"/><Relationship Id="rId40" Type="http://schemas.openxmlformats.org/officeDocument/2006/relationships/hyperlink" Target="mailto:ctm004@uark.edu" TargetMode="External"/><Relationship Id="rId45" Type="http://schemas.openxmlformats.org/officeDocument/2006/relationships/hyperlink" Target="mailto:ajcurry@uark.edu" TargetMode="External"/><Relationship Id="rId5" Type="http://schemas.openxmlformats.org/officeDocument/2006/relationships/hyperlink" Target="mailto:trfoste@uark.edu" TargetMode="External"/><Relationship Id="rId15" Type="http://schemas.openxmlformats.org/officeDocument/2006/relationships/hyperlink" Target="mailto:beeler@uark.edu" TargetMode="External"/><Relationship Id="rId23" Type="http://schemas.openxmlformats.org/officeDocument/2006/relationships/hyperlink" Target="mailto:khanshaw@uark.edu" TargetMode="External"/><Relationship Id="rId28" Type="http://schemas.openxmlformats.org/officeDocument/2006/relationships/hyperlink" Target="mailto:chrisjones@astate.edu" TargetMode="External"/><Relationship Id="rId36" Type="http://schemas.openxmlformats.org/officeDocument/2006/relationships/hyperlink" Target="mailto:jdc047@uark.edu" TargetMode="External"/><Relationship Id="rId10" Type="http://schemas.openxmlformats.org/officeDocument/2006/relationships/hyperlink" Target="mailto:vharvey@uark.edu" TargetMode="External"/><Relationship Id="rId19" Type="http://schemas.openxmlformats.org/officeDocument/2006/relationships/hyperlink" Target="mailto:mbelcher@uark.edu" TargetMode="External"/><Relationship Id="rId31" Type="http://schemas.openxmlformats.org/officeDocument/2006/relationships/hyperlink" Target="mailto:shancock@uark.edu" TargetMode="External"/><Relationship Id="rId44" Type="http://schemas.openxmlformats.org/officeDocument/2006/relationships/hyperlink" Target="mailto:mast@uark.edu" TargetMode="External"/><Relationship Id="rId4" Type="http://schemas.openxmlformats.org/officeDocument/2006/relationships/hyperlink" Target="mailto:vanderli@uark.edu" TargetMode="External"/><Relationship Id="rId9" Type="http://schemas.openxmlformats.org/officeDocument/2006/relationships/hyperlink" Target="mailto:dhender@uark.edu" TargetMode="External"/><Relationship Id="rId14" Type="http://schemas.openxmlformats.org/officeDocument/2006/relationships/hyperlink" Target="mailto:lbertram@uasys.edu" TargetMode="External"/><Relationship Id="rId22" Type="http://schemas.openxmlformats.org/officeDocument/2006/relationships/hyperlink" Target="mailto:dmklein@uark.edu" TargetMode="External"/><Relationship Id="rId27" Type="http://schemas.openxmlformats.org/officeDocument/2006/relationships/hyperlink" Target="mailto:mhill2@uark.edu" TargetMode="External"/><Relationship Id="rId30" Type="http://schemas.openxmlformats.org/officeDocument/2006/relationships/hyperlink" Target="mailto:ldunigan@uark.edu" TargetMode="External"/><Relationship Id="rId35" Type="http://schemas.openxmlformats.org/officeDocument/2006/relationships/hyperlink" Target="mailto:renegar@uark.edu" TargetMode="External"/><Relationship Id="rId43" Type="http://schemas.openxmlformats.org/officeDocument/2006/relationships/hyperlink" Target="mailto:rosch@uark.ed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mmilano@uark.edu" TargetMode="External"/><Relationship Id="rId13" Type="http://schemas.openxmlformats.org/officeDocument/2006/relationships/hyperlink" Target="mailto:dwnorwo@uark.edu" TargetMode="External"/><Relationship Id="rId18" Type="http://schemas.openxmlformats.org/officeDocument/2006/relationships/hyperlink" Target="mailto:lmilliga@uark.edu" TargetMode="External"/><Relationship Id="rId26" Type="http://schemas.openxmlformats.org/officeDocument/2006/relationships/hyperlink" Target="mailto:larkin@uamont.edu" TargetMode="External"/><Relationship Id="rId39" Type="http://schemas.openxmlformats.org/officeDocument/2006/relationships/hyperlink" Target="mailto:pas012@uark.edu" TargetMode="External"/><Relationship Id="rId3" Type="http://schemas.openxmlformats.org/officeDocument/2006/relationships/hyperlink" Target="mailto:mcleroy@uark.edu" TargetMode="External"/><Relationship Id="rId21" Type="http://schemas.openxmlformats.org/officeDocument/2006/relationships/hyperlink" Target="mailto:packards@asmsa.org" TargetMode="External"/><Relationship Id="rId34" Type="http://schemas.openxmlformats.org/officeDocument/2006/relationships/hyperlink" Target="mailto:txh01@uark.edu" TargetMode="External"/><Relationship Id="rId42" Type="http://schemas.openxmlformats.org/officeDocument/2006/relationships/hyperlink" Target="mailto:lfricke@uark.edu" TargetMode="External"/><Relationship Id="rId7" Type="http://schemas.openxmlformats.org/officeDocument/2006/relationships/hyperlink" Target="mailto:Gentry@uark.edu" TargetMode="External"/><Relationship Id="rId12" Type="http://schemas.openxmlformats.org/officeDocument/2006/relationships/hyperlink" Target="mailto:ctharel@uark.edu" TargetMode="External"/><Relationship Id="rId17" Type="http://schemas.openxmlformats.org/officeDocument/2006/relationships/hyperlink" Target="mailto:ckordsm@uasys.edu" TargetMode="External"/><Relationship Id="rId25" Type="http://schemas.openxmlformats.org/officeDocument/2006/relationships/hyperlink" Target="mailto:kneyman@uark.edu" TargetMode="External"/><Relationship Id="rId33" Type="http://schemas.openxmlformats.org/officeDocument/2006/relationships/hyperlink" Target="mailto:sl013@uark.edu" TargetMode="External"/><Relationship Id="rId38" Type="http://schemas.openxmlformats.org/officeDocument/2006/relationships/hyperlink" Target="mailto:jmphelan@uark.edu" TargetMode="External"/><Relationship Id="rId46" Type="http://schemas.openxmlformats.org/officeDocument/2006/relationships/printerSettings" Target="../printerSettings/printerSettings9.bin"/><Relationship Id="rId2" Type="http://schemas.openxmlformats.org/officeDocument/2006/relationships/hyperlink" Target="mailto:goodson@uark.edu" TargetMode="External"/><Relationship Id="rId16" Type="http://schemas.openxmlformats.org/officeDocument/2006/relationships/hyperlink" Target="mailto:sblue@uaex.edu" TargetMode="External"/><Relationship Id="rId20" Type="http://schemas.openxmlformats.org/officeDocument/2006/relationships/hyperlink" Target="mailto:rcarlan@garvangardens.org" TargetMode="External"/><Relationship Id="rId29" Type="http://schemas.openxmlformats.org/officeDocument/2006/relationships/hyperlink" Target="mailto:tbrumett@uark.edu" TargetMode="External"/><Relationship Id="rId41" Type="http://schemas.openxmlformats.org/officeDocument/2006/relationships/hyperlink" Target="mailto:lturner@uark.edu" TargetMode="External"/><Relationship Id="rId1" Type="http://schemas.openxmlformats.org/officeDocument/2006/relationships/hyperlink" Target="mailto:jhornsb@uark.edu" TargetMode="External"/><Relationship Id="rId6" Type="http://schemas.openxmlformats.org/officeDocument/2006/relationships/hyperlink" Target="mailto:macotton@cji.edu" TargetMode="External"/><Relationship Id="rId11" Type="http://schemas.openxmlformats.org/officeDocument/2006/relationships/hyperlink" Target="mailto:lauram@uark.edu" TargetMode="External"/><Relationship Id="rId24" Type="http://schemas.openxmlformats.org/officeDocument/2006/relationships/hyperlink" Target="mailto:saeasley@uark.edu" TargetMode="External"/><Relationship Id="rId32" Type="http://schemas.openxmlformats.org/officeDocument/2006/relationships/hyperlink" Target="mailto:davison@uark.edu" TargetMode="External"/><Relationship Id="rId37" Type="http://schemas.openxmlformats.org/officeDocument/2006/relationships/hyperlink" Target="mailto:eam001@uark.edu" TargetMode="External"/><Relationship Id="rId40" Type="http://schemas.openxmlformats.org/officeDocument/2006/relationships/hyperlink" Target="mailto:ctm004@uark.edu" TargetMode="External"/><Relationship Id="rId45" Type="http://schemas.openxmlformats.org/officeDocument/2006/relationships/hyperlink" Target="mailto:ajcurry@uark.edu" TargetMode="External"/><Relationship Id="rId5" Type="http://schemas.openxmlformats.org/officeDocument/2006/relationships/hyperlink" Target="mailto:trfoste@uark.edu" TargetMode="External"/><Relationship Id="rId15" Type="http://schemas.openxmlformats.org/officeDocument/2006/relationships/hyperlink" Target="mailto:beeler@uark.edu" TargetMode="External"/><Relationship Id="rId23" Type="http://schemas.openxmlformats.org/officeDocument/2006/relationships/hyperlink" Target="mailto:khanshaw@uark.edu" TargetMode="External"/><Relationship Id="rId28" Type="http://schemas.openxmlformats.org/officeDocument/2006/relationships/hyperlink" Target="mailto:chrisjones@astate.edu" TargetMode="External"/><Relationship Id="rId36" Type="http://schemas.openxmlformats.org/officeDocument/2006/relationships/hyperlink" Target="mailto:jdc047@uark.edu" TargetMode="External"/><Relationship Id="rId10" Type="http://schemas.openxmlformats.org/officeDocument/2006/relationships/hyperlink" Target="mailto:vharvey@uark.edu" TargetMode="External"/><Relationship Id="rId19" Type="http://schemas.openxmlformats.org/officeDocument/2006/relationships/hyperlink" Target="mailto:mbelcher@uark.edu" TargetMode="External"/><Relationship Id="rId31" Type="http://schemas.openxmlformats.org/officeDocument/2006/relationships/hyperlink" Target="mailto:shancock@uark.edu" TargetMode="External"/><Relationship Id="rId44" Type="http://schemas.openxmlformats.org/officeDocument/2006/relationships/hyperlink" Target="mailto:mast@uark.edu" TargetMode="External"/><Relationship Id="rId4" Type="http://schemas.openxmlformats.org/officeDocument/2006/relationships/hyperlink" Target="mailto:vanderli@uark.edu" TargetMode="External"/><Relationship Id="rId9" Type="http://schemas.openxmlformats.org/officeDocument/2006/relationships/hyperlink" Target="mailto:dhender@uark.edu" TargetMode="External"/><Relationship Id="rId14" Type="http://schemas.openxmlformats.org/officeDocument/2006/relationships/hyperlink" Target="mailto:lbertram@uasys.edu" TargetMode="External"/><Relationship Id="rId22" Type="http://schemas.openxmlformats.org/officeDocument/2006/relationships/hyperlink" Target="mailto:dmklein@uark.edu" TargetMode="External"/><Relationship Id="rId27" Type="http://schemas.openxmlformats.org/officeDocument/2006/relationships/hyperlink" Target="mailto:mhill2@uark.edu" TargetMode="External"/><Relationship Id="rId30" Type="http://schemas.openxmlformats.org/officeDocument/2006/relationships/hyperlink" Target="mailto:ldunigan@uark.edu" TargetMode="External"/><Relationship Id="rId35" Type="http://schemas.openxmlformats.org/officeDocument/2006/relationships/hyperlink" Target="mailto:renegar@uark.edu" TargetMode="External"/><Relationship Id="rId43" Type="http://schemas.openxmlformats.org/officeDocument/2006/relationships/hyperlink" Target="mailto:rosch@uark.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0A27B-99A4-4C07-BED9-18F477670E21}">
  <dimension ref="A1:F65"/>
  <sheetViews>
    <sheetView tabSelected="1" topLeftCell="A28" zoomScaleNormal="100" workbookViewId="0">
      <selection activeCell="C45" sqref="C45"/>
    </sheetView>
  </sheetViews>
  <sheetFormatPr defaultRowHeight="14.4" x14ac:dyDescent="0.3"/>
  <cols>
    <col min="2" max="2" width="102.6640625" style="195" customWidth="1"/>
    <col min="3" max="3" width="148.5546875" style="195" customWidth="1"/>
    <col min="4" max="4" width="21.44140625" bestFit="1" customWidth="1"/>
    <col min="5" max="5" width="71.33203125" bestFit="1" customWidth="1"/>
    <col min="6" max="6" width="57" bestFit="1" customWidth="1"/>
  </cols>
  <sheetData>
    <row r="1" spans="1:6" ht="21" x14ac:dyDescent="0.4">
      <c r="A1" s="209" t="s">
        <v>326</v>
      </c>
      <c r="B1" s="209"/>
      <c r="C1" s="209"/>
      <c r="D1" s="209"/>
      <c r="E1" s="209"/>
      <c r="F1" s="183"/>
    </row>
    <row r="2" spans="1:6" ht="21" x14ac:dyDescent="0.3">
      <c r="A2" s="210" t="s">
        <v>374</v>
      </c>
      <c r="B2" s="210"/>
      <c r="C2" s="210"/>
      <c r="D2" s="210"/>
      <c r="E2" s="210"/>
      <c r="F2" s="184"/>
    </row>
    <row r="3" spans="1:6" x14ac:dyDescent="0.3">
      <c r="A3" s="106"/>
      <c r="B3" s="200"/>
      <c r="C3" s="109"/>
      <c r="D3" s="110"/>
      <c r="E3" s="109"/>
      <c r="F3" s="159"/>
    </row>
    <row r="4" spans="1:6" x14ac:dyDescent="0.3">
      <c r="A4" s="111"/>
      <c r="B4" s="201" t="s">
        <v>327</v>
      </c>
      <c r="C4" s="111" t="s">
        <v>373</v>
      </c>
      <c r="D4" s="115"/>
      <c r="E4" s="114"/>
      <c r="F4" s="160"/>
    </row>
    <row r="5" spans="1:6" ht="86.4" x14ac:dyDescent="0.3">
      <c r="A5" s="116" t="s">
        <v>331</v>
      </c>
      <c r="B5" s="202" t="s">
        <v>328</v>
      </c>
      <c r="C5" s="196" t="s">
        <v>405</v>
      </c>
      <c r="D5" s="120"/>
      <c r="E5" s="121"/>
      <c r="F5" s="168"/>
    </row>
    <row r="6" spans="1:6" ht="57.6" x14ac:dyDescent="0.3">
      <c r="A6" s="116" t="s">
        <v>332</v>
      </c>
      <c r="B6" s="202" t="s">
        <v>329</v>
      </c>
      <c r="C6" s="196" t="s">
        <v>416</v>
      </c>
      <c r="D6" s="120"/>
      <c r="E6" s="121"/>
      <c r="F6" s="165"/>
    </row>
    <row r="7" spans="1:6" x14ac:dyDescent="0.3">
      <c r="A7" s="116" t="s">
        <v>330</v>
      </c>
      <c r="B7" s="202" t="s">
        <v>333</v>
      </c>
      <c r="C7" s="196" t="s">
        <v>395</v>
      </c>
      <c r="D7" s="137"/>
      <c r="E7" s="121"/>
      <c r="F7" s="120"/>
    </row>
    <row r="8" spans="1:6" x14ac:dyDescent="0.3">
      <c r="A8" s="116" t="s">
        <v>334</v>
      </c>
      <c r="B8" s="202" t="s">
        <v>335</v>
      </c>
      <c r="C8" s="196" t="s">
        <v>401</v>
      </c>
      <c r="D8" s="120"/>
      <c r="E8" s="121"/>
      <c r="F8" s="192"/>
    </row>
    <row r="9" spans="1:6" ht="72" x14ac:dyDescent="0.3">
      <c r="A9" s="116" t="s">
        <v>336</v>
      </c>
      <c r="B9" s="202" t="s">
        <v>337</v>
      </c>
      <c r="C9" s="196" t="s">
        <v>413</v>
      </c>
      <c r="D9" s="120"/>
      <c r="E9" s="121"/>
      <c r="F9" s="127"/>
    </row>
    <row r="10" spans="1:6" ht="72" x14ac:dyDescent="0.3">
      <c r="A10" s="116" t="s">
        <v>338</v>
      </c>
      <c r="B10" s="202" t="s">
        <v>339</v>
      </c>
      <c r="C10" s="196" t="s">
        <v>406</v>
      </c>
      <c r="D10" s="120"/>
      <c r="E10" s="121"/>
      <c r="F10" s="120"/>
    </row>
    <row r="11" spans="1:6" ht="43.2" x14ac:dyDescent="0.3">
      <c r="A11" s="116" t="s">
        <v>340</v>
      </c>
      <c r="B11" s="202" t="s">
        <v>341</v>
      </c>
      <c r="C11" s="196" t="s">
        <v>407</v>
      </c>
      <c r="D11" s="137"/>
      <c r="E11" s="121"/>
      <c r="F11" s="120"/>
    </row>
    <row r="12" spans="1:6" ht="28.8" x14ac:dyDescent="0.3">
      <c r="A12" s="116" t="s">
        <v>342</v>
      </c>
      <c r="B12" s="202" t="s">
        <v>343</v>
      </c>
      <c r="C12" s="196" t="s">
        <v>396</v>
      </c>
      <c r="D12" s="120"/>
      <c r="E12" s="121"/>
      <c r="F12" s="120"/>
    </row>
    <row r="13" spans="1:6" ht="28.8" x14ac:dyDescent="0.3">
      <c r="A13" s="116" t="s">
        <v>344</v>
      </c>
      <c r="B13" s="202" t="s">
        <v>345</v>
      </c>
      <c r="C13" s="196" t="s">
        <v>397</v>
      </c>
      <c r="D13" s="120"/>
      <c r="E13" s="121"/>
      <c r="F13" s="165"/>
    </row>
    <row r="14" spans="1:6" x14ac:dyDescent="0.3">
      <c r="A14" s="116" t="s">
        <v>346</v>
      </c>
      <c r="B14" s="202" t="s">
        <v>347</v>
      </c>
      <c r="C14" s="196" t="s">
        <v>401</v>
      </c>
      <c r="D14" s="120"/>
      <c r="E14" s="121"/>
      <c r="F14" s="194"/>
    </row>
    <row r="15" spans="1:6" ht="28.8" x14ac:dyDescent="0.3">
      <c r="A15" s="116" t="s">
        <v>348</v>
      </c>
      <c r="B15" s="202" t="s">
        <v>349</v>
      </c>
      <c r="C15" s="197" t="s">
        <v>417</v>
      </c>
      <c r="D15" s="120"/>
      <c r="E15" s="144"/>
      <c r="F15" s="120"/>
    </row>
    <row r="16" spans="1:6" x14ac:dyDescent="0.3">
      <c r="A16" s="116" t="s">
        <v>350</v>
      </c>
      <c r="B16" s="202" t="s">
        <v>351</v>
      </c>
      <c r="C16" s="196" t="s">
        <v>391</v>
      </c>
      <c r="D16" s="129"/>
      <c r="E16" s="121"/>
      <c r="F16" s="120"/>
    </row>
    <row r="17" spans="1:6" x14ac:dyDescent="0.3">
      <c r="A17" s="116" t="s">
        <v>352</v>
      </c>
      <c r="B17" s="202" t="s">
        <v>353</v>
      </c>
      <c r="C17" s="196" t="s">
        <v>411</v>
      </c>
      <c r="D17" s="120"/>
      <c r="E17" s="121"/>
      <c r="F17" s="161"/>
    </row>
    <row r="18" spans="1:6" x14ac:dyDescent="0.3">
      <c r="A18" s="116" t="s">
        <v>354</v>
      </c>
      <c r="B18" s="202" t="s">
        <v>357</v>
      </c>
      <c r="C18" s="196" t="s">
        <v>392</v>
      </c>
      <c r="D18" s="120"/>
      <c r="E18" s="121"/>
      <c r="F18" s="120"/>
    </row>
    <row r="19" spans="1:6" x14ac:dyDescent="0.3">
      <c r="A19" s="116" t="s">
        <v>356</v>
      </c>
      <c r="B19" s="202" t="s">
        <v>355</v>
      </c>
      <c r="C19" s="196" t="s">
        <v>398</v>
      </c>
      <c r="D19" s="120"/>
      <c r="E19" s="121"/>
      <c r="F19" s="161"/>
    </row>
    <row r="20" spans="1:6" ht="28.8" x14ac:dyDescent="0.3">
      <c r="A20" s="116" t="s">
        <v>358</v>
      </c>
      <c r="B20" s="202" t="s">
        <v>412</v>
      </c>
      <c r="C20" s="197" t="s">
        <v>408</v>
      </c>
      <c r="D20" s="120"/>
      <c r="E20" s="121"/>
      <c r="F20" s="168"/>
    </row>
    <row r="21" spans="1:6" ht="28.8" x14ac:dyDescent="0.3">
      <c r="A21" s="116" t="s">
        <v>359</v>
      </c>
      <c r="B21" s="202" t="s">
        <v>360</v>
      </c>
      <c r="C21" s="196" t="s">
        <v>399</v>
      </c>
      <c r="D21" s="157"/>
      <c r="E21" s="121"/>
      <c r="F21" s="168"/>
    </row>
    <row r="22" spans="1:6" ht="72" x14ac:dyDescent="0.3">
      <c r="A22" s="116" t="s">
        <v>361</v>
      </c>
      <c r="B22" s="202" t="s">
        <v>362</v>
      </c>
      <c r="C22" s="196" t="s">
        <v>400</v>
      </c>
      <c r="D22" s="120"/>
      <c r="E22" s="121"/>
      <c r="F22" s="127"/>
    </row>
    <row r="23" spans="1:6" x14ac:dyDescent="0.3">
      <c r="A23" s="116" t="s">
        <v>363</v>
      </c>
      <c r="B23" s="202" t="s">
        <v>364</v>
      </c>
      <c r="C23" s="196" t="s">
        <v>401</v>
      </c>
      <c r="D23" s="157"/>
      <c r="E23" s="121"/>
      <c r="F23" s="120"/>
    </row>
    <row r="24" spans="1:6" x14ac:dyDescent="0.3">
      <c r="A24" s="116" t="s">
        <v>365</v>
      </c>
      <c r="B24" s="202" t="s">
        <v>366</v>
      </c>
      <c r="C24" s="196" t="s">
        <v>404</v>
      </c>
      <c r="D24" s="120"/>
      <c r="E24" s="121"/>
      <c r="F24" s="161"/>
    </row>
    <row r="25" spans="1:6" ht="43.2" x14ac:dyDescent="0.3">
      <c r="A25" s="116" t="s">
        <v>367</v>
      </c>
      <c r="B25" s="202" t="s">
        <v>368</v>
      </c>
      <c r="C25" s="196" t="s">
        <v>393</v>
      </c>
      <c r="D25" s="120"/>
      <c r="E25" s="121"/>
      <c r="F25" s="168"/>
    </row>
    <row r="26" spans="1:6" x14ac:dyDescent="0.3">
      <c r="A26" s="116" t="s">
        <v>369</v>
      </c>
      <c r="B26" s="202" t="s">
        <v>370</v>
      </c>
      <c r="C26" s="196" t="s">
        <v>394</v>
      </c>
      <c r="D26" s="120"/>
      <c r="E26" s="121"/>
      <c r="F26" s="120"/>
    </row>
    <row r="27" spans="1:6" ht="28.8" x14ac:dyDescent="0.3">
      <c r="A27" s="116" t="s">
        <v>371</v>
      </c>
      <c r="B27" s="202" t="s">
        <v>372</v>
      </c>
      <c r="C27" s="196" t="s">
        <v>402</v>
      </c>
      <c r="D27" s="129"/>
      <c r="E27" s="121"/>
      <c r="F27" s="130"/>
    </row>
    <row r="28" spans="1:6" x14ac:dyDescent="0.3">
      <c r="A28" s="116"/>
      <c r="B28" s="208" t="s">
        <v>375</v>
      </c>
      <c r="C28" s="196"/>
      <c r="D28" s="120"/>
      <c r="E28" s="121"/>
      <c r="F28" s="127"/>
    </row>
    <row r="29" spans="1:6" x14ac:dyDescent="0.3">
      <c r="A29" s="116" t="s">
        <v>418</v>
      </c>
      <c r="B29" s="202" t="s">
        <v>376</v>
      </c>
      <c r="C29" s="196" t="s">
        <v>403</v>
      </c>
      <c r="D29" s="120"/>
      <c r="E29" s="121"/>
      <c r="F29" s="120"/>
    </row>
    <row r="30" spans="1:6" x14ac:dyDescent="0.3">
      <c r="A30" s="116" t="s">
        <v>419</v>
      </c>
      <c r="B30" s="202" t="s">
        <v>377</v>
      </c>
      <c r="C30" s="196" t="s">
        <v>381</v>
      </c>
      <c r="D30" s="120"/>
      <c r="E30" s="121"/>
      <c r="F30" s="165"/>
    </row>
    <row r="31" spans="1:6" x14ac:dyDescent="0.3">
      <c r="A31" s="116" t="s">
        <v>420</v>
      </c>
      <c r="B31" s="202" t="s">
        <v>409</v>
      </c>
      <c r="C31" s="196" t="s">
        <v>393</v>
      </c>
      <c r="D31" s="120"/>
      <c r="E31" s="121"/>
      <c r="F31" s="120"/>
    </row>
    <row r="32" spans="1:6" x14ac:dyDescent="0.3">
      <c r="A32" s="116" t="s">
        <v>421</v>
      </c>
      <c r="B32" s="202" t="s">
        <v>378</v>
      </c>
      <c r="C32" s="196" t="s">
        <v>380</v>
      </c>
      <c r="D32" s="120"/>
      <c r="E32" s="121"/>
      <c r="F32" s="168"/>
    </row>
    <row r="33" spans="1:6" x14ac:dyDescent="0.3">
      <c r="A33" s="116" t="s">
        <v>422</v>
      </c>
      <c r="B33" s="202" t="s">
        <v>379</v>
      </c>
      <c r="C33" s="196" t="s">
        <v>401</v>
      </c>
      <c r="D33" s="120"/>
      <c r="E33" s="121"/>
      <c r="F33" s="120"/>
    </row>
    <row r="34" spans="1:6" x14ac:dyDescent="0.3">
      <c r="A34" s="116"/>
      <c r="B34" s="208" t="s">
        <v>382</v>
      </c>
      <c r="C34" s="196"/>
      <c r="D34" s="120"/>
      <c r="E34" s="121"/>
      <c r="F34" s="161"/>
    </row>
    <row r="35" spans="1:6" x14ac:dyDescent="0.3">
      <c r="A35" s="116" t="s">
        <v>423</v>
      </c>
      <c r="B35" s="202" t="s">
        <v>383</v>
      </c>
      <c r="C35" s="196" t="s">
        <v>401</v>
      </c>
      <c r="D35" s="120"/>
      <c r="E35" s="121"/>
      <c r="F35" s="120"/>
    </row>
    <row r="36" spans="1:6" x14ac:dyDescent="0.3">
      <c r="A36" s="116" t="s">
        <v>424</v>
      </c>
      <c r="B36" s="202" t="s">
        <v>384</v>
      </c>
      <c r="C36" s="196" t="s">
        <v>414</v>
      </c>
      <c r="D36" s="129"/>
      <c r="E36" s="156"/>
      <c r="F36" s="168"/>
    </row>
    <row r="37" spans="1:6" x14ac:dyDescent="0.3">
      <c r="A37" s="116" t="s">
        <v>425</v>
      </c>
      <c r="B37" s="202" t="s">
        <v>385</v>
      </c>
      <c r="C37" s="196" t="s">
        <v>415</v>
      </c>
      <c r="D37" s="120"/>
      <c r="E37" s="187"/>
      <c r="F37" s="187"/>
    </row>
    <row r="38" spans="1:6" x14ac:dyDescent="0.3">
      <c r="A38" s="116" t="s">
        <v>426</v>
      </c>
      <c r="B38" s="202" t="s">
        <v>410</v>
      </c>
      <c r="C38" s="196" t="s">
        <v>390</v>
      </c>
      <c r="D38" s="120"/>
      <c r="E38" s="121"/>
      <c r="F38" s="120"/>
    </row>
    <row r="39" spans="1:6" x14ac:dyDescent="0.3">
      <c r="A39" s="116" t="s">
        <v>427</v>
      </c>
      <c r="B39" s="202" t="s">
        <v>386</v>
      </c>
      <c r="C39" s="196" t="s">
        <v>389</v>
      </c>
      <c r="D39" s="120"/>
      <c r="E39" s="156"/>
      <c r="F39" s="188"/>
    </row>
    <row r="40" spans="1:6" x14ac:dyDescent="0.3">
      <c r="A40" s="116" t="s">
        <v>428</v>
      </c>
      <c r="B40" s="202" t="s">
        <v>387</v>
      </c>
      <c r="C40" s="196" t="s">
        <v>388</v>
      </c>
      <c r="D40" s="120"/>
      <c r="E40" s="121"/>
      <c r="F40" s="120"/>
    </row>
    <row r="41" spans="1:6" x14ac:dyDescent="0.3">
      <c r="A41" s="116"/>
      <c r="B41" s="208" t="s">
        <v>429</v>
      </c>
      <c r="C41" s="196"/>
      <c r="D41" s="120"/>
      <c r="E41" s="156"/>
      <c r="F41" s="193"/>
    </row>
    <row r="42" spans="1:6" ht="57.6" x14ac:dyDescent="0.3">
      <c r="A42" s="116" t="s">
        <v>434</v>
      </c>
      <c r="B42" s="202" t="s">
        <v>430</v>
      </c>
      <c r="C42" s="196" t="s">
        <v>438</v>
      </c>
      <c r="D42" s="120"/>
      <c r="E42" s="185"/>
      <c r="F42" s="192"/>
    </row>
    <row r="43" spans="1:6" ht="29.4" thickBot="1" x14ac:dyDescent="0.35">
      <c r="A43" s="116" t="s">
        <v>435</v>
      </c>
      <c r="B43" s="202" t="s">
        <v>431</v>
      </c>
      <c r="C43" s="196" t="s">
        <v>393</v>
      </c>
      <c r="D43" s="120"/>
      <c r="E43" s="186"/>
      <c r="F43" s="127"/>
    </row>
    <row r="44" spans="1:6" x14ac:dyDescent="0.3">
      <c r="A44" s="116" t="s">
        <v>436</v>
      </c>
      <c r="B44" s="202" t="s">
        <v>432</v>
      </c>
      <c r="C44" s="196" t="s">
        <v>401</v>
      </c>
      <c r="D44" s="120"/>
      <c r="E44" s="121"/>
      <c r="F44" s="120"/>
    </row>
    <row r="45" spans="1:6" ht="28.8" x14ac:dyDescent="0.3">
      <c r="A45" s="116" t="s">
        <v>437</v>
      </c>
      <c r="B45" s="202" t="s">
        <v>433</v>
      </c>
      <c r="C45" s="196" t="s">
        <v>439</v>
      </c>
      <c r="D45" s="133"/>
      <c r="E45" s="121"/>
      <c r="F45" s="161"/>
    </row>
    <row r="46" spans="1:6" x14ac:dyDescent="0.3">
      <c r="A46" s="116"/>
      <c r="B46" s="203"/>
      <c r="C46" s="196"/>
      <c r="D46" s="120"/>
      <c r="E46" s="121"/>
      <c r="F46" s="120"/>
    </row>
    <row r="47" spans="1:6" x14ac:dyDescent="0.3">
      <c r="A47" s="116"/>
      <c r="B47" s="203"/>
      <c r="C47" s="196"/>
      <c r="D47" s="120"/>
      <c r="E47" s="135"/>
      <c r="F47" s="120"/>
    </row>
    <row r="48" spans="1:6" x14ac:dyDescent="0.3">
      <c r="A48" s="116"/>
      <c r="B48" s="203"/>
      <c r="C48" s="196"/>
      <c r="D48" s="120"/>
      <c r="E48" s="121"/>
      <c r="F48" s="161"/>
    </row>
    <row r="49" spans="1:6" x14ac:dyDescent="0.3">
      <c r="A49" s="116"/>
      <c r="B49" s="203"/>
      <c r="C49" s="196"/>
      <c r="D49" s="120"/>
      <c r="E49" s="121"/>
      <c r="F49" s="161"/>
    </row>
    <row r="50" spans="1:6" x14ac:dyDescent="0.3">
      <c r="A50" s="116"/>
      <c r="B50" s="203"/>
      <c r="C50" s="196"/>
      <c r="D50" s="120"/>
      <c r="E50" s="121"/>
      <c r="F50" s="120"/>
    </row>
    <row r="51" spans="1:6" x14ac:dyDescent="0.3">
      <c r="A51" s="116"/>
      <c r="B51" s="203"/>
      <c r="C51" s="196"/>
      <c r="D51" s="120"/>
      <c r="E51" s="121"/>
      <c r="F51" s="161"/>
    </row>
    <row r="52" spans="1:6" x14ac:dyDescent="0.3">
      <c r="A52" s="116"/>
      <c r="B52" s="203"/>
      <c r="C52" s="196"/>
      <c r="D52" s="129"/>
      <c r="E52" s="121"/>
      <c r="F52" s="120"/>
    </row>
    <row r="53" spans="1:6" x14ac:dyDescent="0.3">
      <c r="A53" s="116"/>
      <c r="B53" s="203"/>
      <c r="C53" s="196"/>
      <c r="D53" s="120"/>
      <c r="E53" s="121"/>
      <c r="F53" s="120"/>
    </row>
    <row r="54" spans="1:6" x14ac:dyDescent="0.3">
      <c r="A54" s="116"/>
      <c r="B54" s="204"/>
      <c r="C54" s="196"/>
      <c r="D54" s="120"/>
      <c r="E54" s="156"/>
      <c r="F54" s="162"/>
    </row>
    <row r="55" spans="1:6" x14ac:dyDescent="0.3">
      <c r="A55" s="116"/>
      <c r="B55" s="203"/>
      <c r="C55" s="196"/>
      <c r="D55" s="120"/>
      <c r="E55" s="121"/>
      <c r="F55" s="162"/>
    </row>
    <row r="56" spans="1:6" x14ac:dyDescent="0.3">
      <c r="A56" s="116"/>
      <c r="B56" s="203"/>
      <c r="C56" s="196"/>
      <c r="D56" s="129"/>
      <c r="E56" s="121"/>
      <c r="F56" s="168"/>
    </row>
    <row r="57" spans="1:6" x14ac:dyDescent="0.3">
      <c r="A57" s="116"/>
      <c r="B57" s="203"/>
      <c r="C57" s="196"/>
      <c r="D57" s="129"/>
      <c r="E57" s="121"/>
      <c r="F57" s="137"/>
    </row>
    <row r="58" spans="1:6" x14ac:dyDescent="0.3">
      <c r="A58" s="116"/>
      <c r="B58" s="203"/>
      <c r="C58" s="196"/>
      <c r="D58" s="129"/>
      <c r="E58" s="121"/>
      <c r="F58" s="130"/>
    </row>
    <row r="59" spans="1:6" x14ac:dyDescent="0.3">
      <c r="A59" s="116"/>
      <c r="B59" s="203"/>
      <c r="C59" s="196"/>
      <c r="D59" s="129"/>
      <c r="E59" s="121"/>
      <c r="F59" s="120"/>
    </row>
    <row r="60" spans="1:6" x14ac:dyDescent="0.3">
      <c r="A60" s="116"/>
      <c r="B60" s="203"/>
      <c r="C60" s="196"/>
      <c r="D60" s="120"/>
      <c r="E60" s="121"/>
      <c r="F60" s="120"/>
    </row>
    <row r="61" spans="1:6" x14ac:dyDescent="0.3">
      <c r="A61" s="116"/>
      <c r="B61" s="203"/>
      <c r="C61" s="196"/>
      <c r="D61" s="120"/>
      <c r="E61" s="121"/>
      <c r="F61" s="120"/>
    </row>
    <row r="62" spans="1:6" x14ac:dyDescent="0.3">
      <c r="A62" s="138"/>
      <c r="B62" s="205"/>
      <c r="C62" s="196"/>
      <c r="D62" s="120"/>
      <c r="E62" s="121"/>
      <c r="F62" s="168"/>
    </row>
    <row r="63" spans="1:6" x14ac:dyDescent="0.3">
      <c r="A63" s="174"/>
      <c r="B63" s="206"/>
      <c r="C63" s="198"/>
      <c r="D63" s="143"/>
      <c r="E63" s="144"/>
      <c r="F63" s="143"/>
    </row>
    <row r="64" spans="1:6" x14ac:dyDescent="0.3">
      <c r="A64" s="191"/>
      <c r="B64" s="207"/>
      <c r="C64" s="198"/>
      <c r="D64" s="163"/>
      <c r="E64" s="173"/>
      <c r="F64" s="163"/>
    </row>
    <row r="65" spans="3:6" x14ac:dyDescent="0.3">
      <c r="C65" s="199"/>
      <c r="D65" s="164"/>
      <c r="E65" s="177"/>
      <c r="F65" s="164"/>
    </row>
  </sheetData>
  <mergeCells count="2">
    <mergeCell ref="A1:E1"/>
    <mergeCell ref="A2:E2"/>
  </mergeCells>
  <conditionalFormatting sqref="B55:B61 B4 B46:B53">
    <cfRule type="containsBlanks" dxfId="645" priority="380">
      <formula>LEN(TRIM(B4))=0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topLeftCell="A4" zoomScale="90" zoomScaleNormal="90" workbookViewId="0">
      <selection activeCell="B5" sqref="B5"/>
    </sheetView>
  </sheetViews>
  <sheetFormatPr defaultColWidth="9.109375" defaultRowHeight="13.8" x14ac:dyDescent="0.25"/>
  <cols>
    <col min="1" max="1" width="8.6640625" style="30" bestFit="1" customWidth="1"/>
    <col min="2" max="2" width="12.44140625" style="31" bestFit="1" customWidth="1"/>
    <col min="3" max="3" width="16.6640625" style="32" bestFit="1" customWidth="1"/>
    <col min="4" max="4" width="11.5546875" style="33" bestFit="1" customWidth="1"/>
    <col min="5" max="5" width="29.109375" style="21" bestFit="1" customWidth="1"/>
    <col min="6" max="6" width="24.33203125" style="1" bestFit="1" customWidth="1"/>
    <col min="7" max="7" width="57.109375" style="21" bestFit="1" customWidth="1"/>
    <col min="8" max="8" width="53.88671875" style="1" bestFit="1" customWidth="1"/>
    <col min="9" max="16384" width="9.109375" style="1"/>
  </cols>
  <sheetData>
    <row r="1" spans="1:8" ht="20.399999999999999" x14ac:dyDescent="0.35">
      <c r="A1" s="213" t="s">
        <v>0</v>
      </c>
      <c r="B1" s="213"/>
      <c r="C1" s="213"/>
      <c r="D1" s="213"/>
      <c r="E1" s="213"/>
      <c r="F1" s="213"/>
      <c r="G1" s="213"/>
      <c r="H1" s="180"/>
    </row>
    <row r="2" spans="1:8" ht="20.25" customHeight="1" x14ac:dyDescent="0.35">
      <c r="A2" s="212" t="s">
        <v>193</v>
      </c>
      <c r="B2" s="212"/>
      <c r="C2" s="212"/>
      <c r="D2" s="212"/>
      <c r="E2" s="212"/>
      <c r="F2" s="212"/>
      <c r="G2" s="212"/>
      <c r="H2" s="179"/>
    </row>
    <row r="3" spans="1:8" ht="20.25" customHeight="1" x14ac:dyDescent="0.3">
      <c r="A3" s="47"/>
      <c r="B3" s="48"/>
      <c r="C3" s="49"/>
      <c r="D3" s="47"/>
      <c r="E3" s="50"/>
      <c r="F3" s="51"/>
      <c r="G3" s="50"/>
      <c r="H3" s="51"/>
    </row>
    <row r="4" spans="1:8" x14ac:dyDescent="0.25">
      <c r="A4" s="2" t="s">
        <v>1</v>
      </c>
      <c r="B4" s="3" t="s">
        <v>2</v>
      </c>
      <c r="C4" s="4" t="s">
        <v>3</v>
      </c>
      <c r="D4" s="2" t="s">
        <v>4</v>
      </c>
      <c r="E4" s="5" t="s">
        <v>5</v>
      </c>
      <c r="F4" s="6" t="s">
        <v>6</v>
      </c>
      <c r="G4" s="5" t="s">
        <v>7</v>
      </c>
      <c r="H4" s="6" t="s">
        <v>8</v>
      </c>
    </row>
    <row r="5" spans="1:8" x14ac:dyDescent="0.25">
      <c r="A5" s="7" t="s">
        <v>9</v>
      </c>
      <c r="B5" s="8">
        <v>42957</v>
      </c>
      <c r="C5" s="8">
        <v>42957</v>
      </c>
      <c r="D5" s="34">
        <v>14</v>
      </c>
      <c r="E5" s="9" t="s">
        <v>194</v>
      </c>
      <c r="F5" s="10">
        <v>5573</v>
      </c>
      <c r="G5" s="14" t="s">
        <v>195</v>
      </c>
      <c r="H5" s="11"/>
    </row>
    <row r="6" spans="1:8" x14ac:dyDescent="0.25">
      <c r="A6" s="7" t="s">
        <v>10</v>
      </c>
      <c r="B6" s="12">
        <v>42957</v>
      </c>
      <c r="C6" s="13">
        <v>42957</v>
      </c>
      <c r="D6" s="34">
        <v>1</v>
      </c>
      <c r="E6" s="9" t="s">
        <v>11</v>
      </c>
      <c r="F6" s="10">
        <v>2258</v>
      </c>
      <c r="G6" s="14" t="s">
        <v>12</v>
      </c>
      <c r="H6" s="10"/>
    </row>
    <row r="7" spans="1:8" x14ac:dyDescent="0.25">
      <c r="A7" s="7" t="s">
        <v>13</v>
      </c>
      <c r="B7" s="12">
        <v>42955</v>
      </c>
      <c r="C7" s="13">
        <v>42956</v>
      </c>
      <c r="D7" s="34">
        <v>3</v>
      </c>
      <c r="E7" s="9" t="s">
        <v>14</v>
      </c>
      <c r="F7" s="10" t="s">
        <v>15</v>
      </c>
      <c r="G7" s="14" t="s">
        <v>16</v>
      </c>
      <c r="H7" s="10"/>
    </row>
    <row r="8" spans="1:8" x14ac:dyDescent="0.25">
      <c r="A8" s="7" t="s">
        <v>17</v>
      </c>
      <c r="B8" s="8">
        <v>42955</v>
      </c>
      <c r="C8" s="13">
        <v>42955</v>
      </c>
      <c r="D8" s="19">
        <v>17</v>
      </c>
      <c r="E8" s="9" t="s">
        <v>18</v>
      </c>
      <c r="F8" s="10">
        <v>4549</v>
      </c>
      <c r="G8" s="14" t="s">
        <v>19</v>
      </c>
      <c r="H8" s="10"/>
    </row>
    <row r="9" spans="1:8" x14ac:dyDescent="0.25">
      <c r="A9" s="7" t="s">
        <v>20</v>
      </c>
      <c r="B9" s="8">
        <v>42954</v>
      </c>
      <c r="C9" s="13">
        <v>42955</v>
      </c>
      <c r="D9" s="19">
        <v>16</v>
      </c>
      <c r="E9" s="9" t="s">
        <v>21</v>
      </c>
      <c r="F9" s="10">
        <v>6537</v>
      </c>
      <c r="G9" s="14" t="s">
        <v>22</v>
      </c>
      <c r="H9" s="15"/>
    </row>
    <row r="10" spans="1:8" x14ac:dyDescent="0.25">
      <c r="A10" s="7" t="s">
        <v>23</v>
      </c>
      <c r="B10" s="8">
        <v>42971</v>
      </c>
      <c r="C10" s="13">
        <v>42971</v>
      </c>
      <c r="D10" s="34">
        <v>1</v>
      </c>
      <c r="E10" s="9" t="s">
        <v>24</v>
      </c>
      <c r="F10" s="10">
        <v>7208</v>
      </c>
      <c r="G10" s="14" t="s">
        <v>25</v>
      </c>
      <c r="H10" s="44"/>
    </row>
    <row r="11" spans="1:8" x14ac:dyDescent="0.25">
      <c r="A11" s="7" t="s">
        <v>26</v>
      </c>
      <c r="B11" s="8">
        <v>42961</v>
      </c>
      <c r="C11" s="8">
        <v>42961</v>
      </c>
      <c r="D11" s="34">
        <v>1</v>
      </c>
      <c r="E11" s="9" t="s">
        <v>27</v>
      </c>
      <c r="F11" s="10">
        <v>7040</v>
      </c>
      <c r="G11" s="14" t="s">
        <v>28</v>
      </c>
      <c r="H11" s="10"/>
    </row>
    <row r="12" spans="1:8" x14ac:dyDescent="0.25">
      <c r="A12" s="7" t="s">
        <v>29</v>
      </c>
      <c r="B12" s="8">
        <v>42954</v>
      </c>
      <c r="C12" s="13">
        <v>42955</v>
      </c>
      <c r="D12" s="34">
        <v>2</v>
      </c>
      <c r="E12" s="9" t="s">
        <v>30</v>
      </c>
      <c r="F12" s="10">
        <v>7920</v>
      </c>
      <c r="G12" s="14" t="s">
        <v>31</v>
      </c>
      <c r="H12" s="10"/>
    </row>
    <row r="13" spans="1:8" x14ac:dyDescent="0.25">
      <c r="A13" s="7" t="s">
        <v>32</v>
      </c>
      <c r="B13" s="8">
        <v>42957</v>
      </c>
      <c r="C13" s="13">
        <v>42957</v>
      </c>
      <c r="D13" s="34">
        <v>3</v>
      </c>
      <c r="E13" s="9" t="s">
        <v>33</v>
      </c>
      <c r="F13" s="10">
        <v>6597</v>
      </c>
      <c r="G13" s="14" t="s">
        <v>34</v>
      </c>
      <c r="H13" s="10"/>
    </row>
    <row r="14" spans="1:8" x14ac:dyDescent="0.25">
      <c r="A14" s="7" t="s">
        <v>35</v>
      </c>
      <c r="B14" s="8">
        <v>42964</v>
      </c>
      <c r="C14" s="8">
        <v>42964</v>
      </c>
      <c r="D14" s="34">
        <v>6</v>
      </c>
      <c r="E14" s="9" t="s">
        <v>36</v>
      </c>
      <c r="F14" s="10">
        <v>7074</v>
      </c>
      <c r="G14" s="16" t="s">
        <v>37</v>
      </c>
      <c r="H14" s="9"/>
    </row>
    <row r="15" spans="1:8" x14ac:dyDescent="0.25">
      <c r="A15" s="7" t="s">
        <v>38</v>
      </c>
      <c r="B15" s="8">
        <v>42948</v>
      </c>
      <c r="C15" s="13">
        <v>42955</v>
      </c>
      <c r="D15" s="34">
        <v>1</v>
      </c>
      <c r="E15" s="9" t="s">
        <v>39</v>
      </c>
      <c r="F15" s="10">
        <v>2325</v>
      </c>
      <c r="G15" s="14" t="s">
        <v>40</v>
      </c>
      <c r="H15" s="10"/>
    </row>
    <row r="16" spans="1:8" x14ac:dyDescent="0.25">
      <c r="A16" s="7" t="s">
        <v>41</v>
      </c>
      <c r="B16" s="8">
        <v>42956</v>
      </c>
      <c r="C16" s="13">
        <v>42956</v>
      </c>
      <c r="D16" s="19">
        <v>7</v>
      </c>
      <c r="E16" s="9" t="s">
        <v>42</v>
      </c>
      <c r="F16" s="10">
        <v>8768</v>
      </c>
      <c r="G16" s="14" t="s">
        <v>43</v>
      </c>
      <c r="H16" s="10"/>
    </row>
    <row r="17" spans="1:8" x14ac:dyDescent="0.25">
      <c r="A17" s="7" t="s">
        <v>44</v>
      </c>
      <c r="B17" s="8">
        <v>42954</v>
      </c>
      <c r="C17" s="13">
        <v>42955</v>
      </c>
      <c r="D17" s="34">
        <v>8</v>
      </c>
      <c r="E17" s="9" t="s">
        <v>45</v>
      </c>
      <c r="F17" s="10">
        <v>3251</v>
      </c>
      <c r="G17" s="14" t="s">
        <v>46</v>
      </c>
      <c r="H17" s="10"/>
    </row>
    <row r="18" spans="1:8" x14ac:dyDescent="0.25">
      <c r="A18" s="7" t="s">
        <v>47</v>
      </c>
      <c r="B18" s="8">
        <v>42957</v>
      </c>
      <c r="C18" s="13">
        <v>42957</v>
      </c>
      <c r="D18" s="19">
        <v>2</v>
      </c>
      <c r="E18" s="9" t="s">
        <v>48</v>
      </c>
      <c r="F18" s="10">
        <v>7324</v>
      </c>
      <c r="G18" s="14" t="s">
        <v>49</v>
      </c>
      <c r="H18" s="10"/>
    </row>
    <row r="19" spans="1:8" x14ac:dyDescent="0.25">
      <c r="A19" s="7" t="s">
        <v>50</v>
      </c>
      <c r="B19" s="12">
        <v>42954</v>
      </c>
      <c r="C19" s="13">
        <v>42955</v>
      </c>
      <c r="D19" s="34">
        <v>5</v>
      </c>
      <c r="E19" s="9" t="s">
        <v>51</v>
      </c>
      <c r="F19" s="10" t="s">
        <v>52</v>
      </c>
      <c r="G19" s="14" t="s">
        <v>53</v>
      </c>
      <c r="H19" s="10"/>
    </row>
    <row r="20" spans="1:8" x14ac:dyDescent="0.25">
      <c r="A20" s="7" t="s">
        <v>54</v>
      </c>
      <c r="B20" s="12">
        <v>42961</v>
      </c>
      <c r="C20" s="13">
        <v>42961</v>
      </c>
      <c r="D20" s="34">
        <v>1</v>
      </c>
      <c r="E20" s="9" t="s">
        <v>55</v>
      </c>
      <c r="F20" s="10">
        <v>8631</v>
      </c>
      <c r="G20" s="14" t="s">
        <v>56</v>
      </c>
      <c r="H20" s="10"/>
    </row>
    <row r="21" spans="1:8" x14ac:dyDescent="0.25">
      <c r="A21" s="7" t="s">
        <v>57</v>
      </c>
      <c r="B21" s="12">
        <v>42954</v>
      </c>
      <c r="C21" s="13">
        <v>42955</v>
      </c>
      <c r="D21" s="34">
        <v>1</v>
      </c>
      <c r="E21" s="9" t="s">
        <v>58</v>
      </c>
      <c r="F21" s="17">
        <v>3301</v>
      </c>
      <c r="G21" s="14" t="s">
        <v>59</v>
      </c>
      <c r="H21" s="18"/>
    </row>
    <row r="22" spans="1:8" x14ac:dyDescent="0.25">
      <c r="A22" s="7" t="s">
        <v>60</v>
      </c>
      <c r="B22" s="8">
        <v>42961</v>
      </c>
      <c r="C22" s="13">
        <v>42961</v>
      </c>
      <c r="D22" s="19">
        <v>30</v>
      </c>
      <c r="E22" s="9" t="s">
        <v>197</v>
      </c>
      <c r="F22" s="10">
        <v>5718</v>
      </c>
      <c r="G22" s="14" t="s">
        <v>198</v>
      </c>
      <c r="H22" s="10" t="s">
        <v>199</v>
      </c>
    </row>
    <row r="23" spans="1:8" x14ac:dyDescent="0.25">
      <c r="A23" s="7" t="s">
        <v>61</v>
      </c>
      <c r="B23" s="8">
        <v>42957</v>
      </c>
      <c r="C23" s="13">
        <v>42957</v>
      </c>
      <c r="D23" s="34">
        <v>1</v>
      </c>
      <c r="E23" s="9" t="s">
        <v>62</v>
      </c>
      <c r="F23" s="10" t="s">
        <v>63</v>
      </c>
      <c r="G23" s="14" t="s">
        <v>64</v>
      </c>
      <c r="H23" s="10"/>
    </row>
    <row r="24" spans="1:8" x14ac:dyDescent="0.25">
      <c r="A24" s="7" t="s">
        <v>65</v>
      </c>
      <c r="B24" s="8">
        <v>42954</v>
      </c>
      <c r="C24" s="13">
        <v>42956</v>
      </c>
      <c r="D24" s="34">
        <v>2</v>
      </c>
      <c r="E24" s="9" t="s">
        <v>66</v>
      </c>
      <c r="F24" s="10">
        <v>2830</v>
      </c>
      <c r="G24" s="14" t="s">
        <v>67</v>
      </c>
      <c r="H24" s="10" t="s">
        <v>192</v>
      </c>
    </row>
    <row r="25" spans="1:8" x14ac:dyDescent="0.25">
      <c r="A25" s="7" t="s">
        <v>68</v>
      </c>
      <c r="B25" s="8">
        <v>42954</v>
      </c>
      <c r="C25" s="13">
        <v>42956</v>
      </c>
      <c r="D25" s="34">
        <v>9</v>
      </c>
      <c r="E25" s="9" t="s">
        <v>69</v>
      </c>
      <c r="F25" s="10" t="s">
        <v>70</v>
      </c>
      <c r="G25" s="14" t="s">
        <v>71</v>
      </c>
      <c r="H25" s="10"/>
    </row>
    <row r="26" spans="1:8" x14ac:dyDescent="0.25">
      <c r="A26" s="7" t="s">
        <v>72</v>
      </c>
      <c r="B26" s="8">
        <v>42948</v>
      </c>
      <c r="C26" s="13">
        <v>42956</v>
      </c>
      <c r="D26" s="34">
        <v>2</v>
      </c>
      <c r="E26" s="9" t="s">
        <v>73</v>
      </c>
      <c r="F26" s="10">
        <v>6025</v>
      </c>
      <c r="G26" s="14" t="s">
        <v>74</v>
      </c>
      <c r="H26" s="10"/>
    </row>
    <row r="27" spans="1:8" x14ac:dyDescent="0.25">
      <c r="A27" s="7" t="s">
        <v>75</v>
      </c>
      <c r="B27" s="8">
        <v>42955</v>
      </c>
      <c r="C27" s="13">
        <v>42956</v>
      </c>
      <c r="D27" s="34">
        <v>7</v>
      </c>
      <c r="E27" s="9" t="s">
        <v>76</v>
      </c>
      <c r="F27" s="10">
        <v>4750</v>
      </c>
      <c r="G27" s="14" t="s">
        <v>77</v>
      </c>
      <c r="H27" s="10"/>
    </row>
    <row r="28" spans="1:8" s="21" customFormat="1" x14ac:dyDescent="0.25">
      <c r="A28" s="7" t="s">
        <v>78</v>
      </c>
      <c r="B28" s="12">
        <v>42948</v>
      </c>
      <c r="C28" s="20">
        <v>42956</v>
      </c>
      <c r="D28" s="34">
        <v>1</v>
      </c>
      <c r="E28" s="9" t="s">
        <v>79</v>
      </c>
      <c r="F28" s="17">
        <v>8474</v>
      </c>
      <c r="G28" s="14" t="s">
        <v>80</v>
      </c>
      <c r="H28" s="18"/>
    </row>
    <row r="29" spans="1:8" x14ac:dyDescent="0.25">
      <c r="A29" s="7" t="s">
        <v>81</v>
      </c>
      <c r="B29" s="8">
        <v>42957</v>
      </c>
      <c r="C29" s="8">
        <v>42957</v>
      </c>
      <c r="D29" s="34">
        <v>1</v>
      </c>
      <c r="E29" s="9" t="s">
        <v>82</v>
      </c>
      <c r="F29" s="10">
        <v>7472</v>
      </c>
      <c r="G29" s="14" t="s">
        <v>83</v>
      </c>
      <c r="H29" s="10"/>
    </row>
    <row r="30" spans="1:8" x14ac:dyDescent="0.25">
      <c r="A30" s="7" t="s">
        <v>84</v>
      </c>
      <c r="B30" s="8">
        <v>42955</v>
      </c>
      <c r="C30" s="13">
        <v>42956</v>
      </c>
      <c r="D30" s="34">
        <v>12</v>
      </c>
      <c r="E30" s="9" t="s">
        <v>85</v>
      </c>
      <c r="F30" s="10">
        <v>6628</v>
      </c>
      <c r="G30" s="14" t="s">
        <v>86</v>
      </c>
      <c r="H30" s="10" t="s">
        <v>200</v>
      </c>
    </row>
    <row r="31" spans="1:8" x14ac:dyDescent="0.25">
      <c r="A31" s="7" t="s">
        <v>87</v>
      </c>
      <c r="B31" s="8">
        <v>42948</v>
      </c>
      <c r="C31" s="13">
        <v>42956</v>
      </c>
      <c r="D31" s="34">
        <v>5</v>
      </c>
      <c r="E31" s="9" t="s">
        <v>88</v>
      </c>
      <c r="F31" s="10">
        <v>4450</v>
      </c>
      <c r="G31" s="14" t="s">
        <v>89</v>
      </c>
      <c r="H31" s="10"/>
    </row>
    <row r="32" spans="1:8" x14ac:dyDescent="0.25">
      <c r="A32" s="7" t="s">
        <v>90</v>
      </c>
      <c r="B32" s="8">
        <v>42948</v>
      </c>
      <c r="C32" s="13">
        <v>42956</v>
      </c>
      <c r="D32" s="34">
        <v>2</v>
      </c>
      <c r="E32" s="9" t="s">
        <v>91</v>
      </c>
      <c r="F32" s="10" t="s">
        <v>92</v>
      </c>
      <c r="G32" s="14" t="s">
        <v>93</v>
      </c>
      <c r="H32" s="10"/>
    </row>
    <row r="33" spans="1:8" x14ac:dyDescent="0.25">
      <c r="A33" s="7" t="s">
        <v>94</v>
      </c>
      <c r="B33" s="8">
        <v>42954</v>
      </c>
      <c r="C33" s="13">
        <v>42956</v>
      </c>
      <c r="D33" s="34">
        <v>5</v>
      </c>
      <c r="E33" s="9" t="s">
        <v>95</v>
      </c>
      <c r="F33" s="10">
        <v>3355</v>
      </c>
      <c r="G33" s="14" t="s">
        <v>96</v>
      </c>
      <c r="H33" s="10"/>
    </row>
    <row r="34" spans="1:8" x14ac:dyDescent="0.25">
      <c r="A34" s="7" t="s">
        <v>97</v>
      </c>
      <c r="B34" s="8">
        <v>42979</v>
      </c>
      <c r="C34" s="13">
        <v>42979</v>
      </c>
      <c r="D34" s="34">
        <v>1</v>
      </c>
      <c r="E34" s="9" t="s">
        <v>98</v>
      </c>
      <c r="F34" s="10" t="s">
        <v>99</v>
      </c>
      <c r="G34" s="14" t="s">
        <v>100</v>
      </c>
      <c r="H34" s="45" t="s">
        <v>203</v>
      </c>
    </row>
    <row r="35" spans="1:8" x14ac:dyDescent="0.25">
      <c r="A35" s="7" t="s">
        <v>101</v>
      </c>
      <c r="B35" s="8">
        <v>42961</v>
      </c>
      <c r="C35" s="13">
        <v>42961</v>
      </c>
      <c r="D35" s="34">
        <v>1</v>
      </c>
      <c r="E35" s="9" t="s">
        <v>102</v>
      </c>
      <c r="F35" s="10">
        <v>4438</v>
      </c>
      <c r="G35" s="14" t="s">
        <v>103</v>
      </c>
      <c r="H35" s="10"/>
    </row>
    <row r="36" spans="1:8" x14ac:dyDescent="0.25">
      <c r="A36" s="7" t="s">
        <v>104</v>
      </c>
      <c r="B36" s="12">
        <v>42954</v>
      </c>
      <c r="C36" s="13">
        <v>42956</v>
      </c>
      <c r="D36" s="34">
        <v>5</v>
      </c>
      <c r="E36" s="9" t="s">
        <v>105</v>
      </c>
      <c r="F36" s="10">
        <v>7016</v>
      </c>
      <c r="G36" s="14" t="s">
        <v>106</v>
      </c>
      <c r="H36" s="10"/>
    </row>
    <row r="37" spans="1:8" x14ac:dyDescent="0.25">
      <c r="A37" s="7" t="s">
        <v>107</v>
      </c>
      <c r="B37" s="12">
        <v>42954</v>
      </c>
      <c r="C37" s="13">
        <v>42956</v>
      </c>
      <c r="D37" s="34">
        <v>2</v>
      </c>
      <c r="E37" s="9" t="s">
        <v>108</v>
      </c>
      <c r="F37" s="17">
        <v>6381</v>
      </c>
      <c r="G37" s="14" t="s">
        <v>109</v>
      </c>
      <c r="H37" s="10"/>
    </row>
    <row r="38" spans="1:8" x14ac:dyDescent="0.25">
      <c r="A38" s="7" t="s">
        <v>110</v>
      </c>
      <c r="B38" s="8">
        <v>42954</v>
      </c>
      <c r="C38" s="13">
        <v>42956</v>
      </c>
      <c r="D38" s="34">
        <v>7</v>
      </c>
      <c r="E38" s="9" t="s">
        <v>111</v>
      </c>
      <c r="F38" s="10" t="s">
        <v>112</v>
      </c>
      <c r="G38" s="14" t="s">
        <v>113</v>
      </c>
      <c r="H38" s="10"/>
    </row>
    <row r="39" spans="1:8" x14ac:dyDescent="0.25">
      <c r="A39" s="7" t="s">
        <v>114</v>
      </c>
      <c r="B39" s="8">
        <v>42948</v>
      </c>
      <c r="C39" s="13">
        <v>42956</v>
      </c>
      <c r="D39" s="34">
        <v>4</v>
      </c>
      <c r="E39" s="9" t="s">
        <v>115</v>
      </c>
      <c r="F39" s="10">
        <v>5649</v>
      </c>
      <c r="G39" s="14" t="s">
        <v>116</v>
      </c>
      <c r="H39" s="10"/>
    </row>
    <row r="40" spans="1:8" x14ac:dyDescent="0.25">
      <c r="A40" s="7" t="s">
        <v>117</v>
      </c>
      <c r="B40" s="8">
        <v>42955</v>
      </c>
      <c r="C40" s="13">
        <v>42956</v>
      </c>
      <c r="D40" s="34">
        <v>8</v>
      </c>
      <c r="E40" s="9" t="s">
        <v>118</v>
      </c>
      <c r="F40" s="10" t="s">
        <v>119</v>
      </c>
      <c r="G40" s="14" t="s">
        <v>120</v>
      </c>
      <c r="H40" s="10"/>
    </row>
    <row r="41" spans="1:8" x14ac:dyDescent="0.25">
      <c r="A41" s="7" t="s">
        <v>121</v>
      </c>
      <c r="B41" s="8">
        <v>42961</v>
      </c>
      <c r="C41" s="13">
        <v>42961</v>
      </c>
      <c r="D41" s="34">
        <v>1</v>
      </c>
      <c r="E41" s="9" t="s">
        <v>122</v>
      </c>
      <c r="F41" s="10">
        <v>6639</v>
      </c>
      <c r="G41" s="14" t="s">
        <v>123</v>
      </c>
      <c r="H41" s="10"/>
    </row>
    <row r="42" spans="1:8" x14ac:dyDescent="0.25">
      <c r="A42" s="7" t="s">
        <v>124</v>
      </c>
      <c r="B42" s="8">
        <v>42957</v>
      </c>
      <c r="C42" s="13">
        <v>42957</v>
      </c>
      <c r="D42" s="34">
        <v>2</v>
      </c>
      <c r="E42" s="9" t="s">
        <v>125</v>
      </c>
      <c r="F42" s="17">
        <v>4372</v>
      </c>
      <c r="G42" s="14" t="s">
        <v>126</v>
      </c>
      <c r="H42" s="10"/>
    </row>
    <row r="43" spans="1:8" x14ac:dyDescent="0.25">
      <c r="A43" s="7" t="s">
        <v>127</v>
      </c>
      <c r="B43" s="8">
        <v>42957</v>
      </c>
      <c r="C43" s="13">
        <v>42957</v>
      </c>
      <c r="D43" s="34">
        <v>13</v>
      </c>
      <c r="E43" s="9" t="s">
        <v>128</v>
      </c>
      <c r="F43" s="10" t="s">
        <v>129</v>
      </c>
      <c r="G43" s="14" t="s">
        <v>130</v>
      </c>
      <c r="H43" s="10"/>
    </row>
    <row r="44" spans="1:8" x14ac:dyDescent="0.25">
      <c r="A44" s="7" t="s">
        <v>131</v>
      </c>
      <c r="B44" s="12">
        <v>42955</v>
      </c>
      <c r="C44" s="13">
        <v>42956</v>
      </c>
      <c r="D44" s="19">
        <v>12</v>
      </c>
      <c r="E44" s="9" t="s">
        <v>132</v>
      </c>
      <c r="F44" s="10">
        <v>4970</v>
      </c>
      <c r="G44" s="14" t="s">
        <v>225</v>
      </c>
      <c r="H44" s="46" t="s">
        <v>204</v>
      </c>
    </row>
    <row r="45" spans="1:8" x14ac:dyDescent="0.25">
      <c r="A45" s="7" t="s">
        <v>133</v>
      </c>
      <c r="B45" s="8">
        <v>42961</v>
      </c>
      <c r="C45" s="8">
        <v>42961</v>
      </c>
      <c r="D45" s="34">
        <v>96</v>
      </c>
      <c r="E45" s="9" t="s">
        <v>134</v>
      </c>
      <c r="F45" s="10">
        <v>7739</v>
      </c>
      <c r="G45" s="14" t="s">
        <v>135</v>
      </c>
      <c r="H45" s="10"/>
    </row>
    <row r="46" spans="1:8" x14ac:dyDescent="0.25">
      <c r="A46" s="7" t="s">
        <v>136</v>
      </c>
      <c r="B46" s="12">
        <v>42954</v>
      </c>
      <c r="C46" s="13">
        <v>42956</v>
      </c>
      <c r="D46" s="19">
        <v>6</v>
      </c>
      <c r="E46" s="9" t="s">
        <v>137</v>
      </c>
      <c r="F46" s="10">
        <v>2445</v>
      </c>
      <c r="G46" s="14" t="s">
        <v>138</v>
      </c>
      <c r="H46" s="10"/>
    </row>
    <row r="47" spans="1:8" x14ac:dyDescent="0.25">
      <c r="A47" s="7" t="s">
        <v>139</v>
      </c>
      <c r="B47" s="12">
        <v>42954</v>
      </c>
      <c r="C47" s="13">
        <v>42956</v>
      </c>
      <c r="D47" s="34">
        <v>10</v>
      </c>
      <c r="E47" s="9" t="s">
        <v>140</v>
      </c>
      <c r="F47" s="22">
        <v>4952</v>
      </c>
      <c r="G47" s="14" t="s">
        <v>141</v>
      </c>
      <c r="H47" s="10" t="s">
        <v>205</v>
      </c>
    </row>
    <row r="48" spans="1:8" x14ac:dyDescent="0.25">
      <c r="A48" s="7" t="s">
        <v>142</v>
      </c>
      <c r="B48" s="12">
        <v>42951</v>
      </c>
      <c r="C48" s="13">
        <v>42956</v>
      </c>
      <c r="D48" s="34">
        <v>1</v>
      </c>
      <c r="E48" s="9" t="s">
        <v>143</v>
      </c>
      <c r="F48" s="10">
        <v>7188</v>
      </c>
      <c r="G48" s="14" t="s">
        <v>144</v>
      </c>
      <c r="H48" s="10"/>
    </row>
    <row r="49" spans="1:8" x14ac:dyDescent="0.25">
      <c r="A49" s="7" t="s">
        <v>145</v>
      </c>
      <c r="B49" s="12">
        <v>42954</v>
      </c>
      <c r="C49" s="13">
        <v>42956</v>
      </c>
      <c r="D49" s="34">
        <v>14</v>
      </c>
      <c r="E49" s="9" t="s">
        <v>146</v>
      </c>
      <c r="F49" s="10" t="s">
        <v>147</v>
      </c>
      <c r="G49" s="23" t="s">
        <v>148</v>
      </c>
      <c r="H49" s="10" t="s">
        <v>206</v>
      </c>
    </row>
    <row r="50" spans="1:8" x14ac:dyDescent="0.25">
      <c r="A50" s="7" t="s">
        <v>149</v>
      </c>
      <c r="B50" s="8">
        <v>42957</v>
      </c>
      <c r="C50" s="13">
        <v>42961</v>
      </c>
      <c r="D50" s="34">
        <v>17</v>
      </c>
      <c r="E50" s="9" t="s">
        <v>150</v>
      </c>
      <c r="F50" s="10" t="s">
        <v>151</v>
      </c>
      <c r="G50" s="14" t="s">
        <v>152</v>
      </c>
      <c r="H50" s="35" t="s">
        <v>196</v>
      </c>
    </row>
    <row r="51" spans="1:8" x14ac:dyDescent="0.25">
      <c r="A51" s="7" t="s">
        <v>153</v>
      </c>
      <c r="B51" s="12">
        <v>42951</v>
      </c>
      <c r="C51" s="13">
        <v>42956</v>
      </c>
      <c r="D51" s="19">
        <v>14</v>
      </c>
      <c r="E51" s="9" t="s">
        <v>154</v>
      </c>
      <c r="F51" s="10">
        <v>7005</v>
      </c>
      <c r="G51" s="14" t="s">
        <v>155</v>
      </c>
      <c r="H51" s="10" t="s">
        <v>207</v>
      </c>
    </row>
    <row r="52" spans="1:8" x14ac:dyDescent="0.25">
      <c r="A52" s="7" t="s">
        <v>156</v>
      </c>
      <c r="B52" s="8">
        <v>42956</v>
      </c>
      <c r="C52" s="8">
        <v>42956</v>
      </c>
      <c r="D52" s="34">
        <v>8</v>
      </c>
      <c r="E52" s="9" t="s">
        <v>157</v>
      </c>
      <c r="F52" s="10" t="s">
        <v>158</v>
      </c>
      <c r="G52" s="14" t="s">
        <v>159</v>
      </c>
      <c r="H52" s="10"/>
    </row>
    <row r="53" spans="1:8" x14ac:dyDescent="0.25">
      <c r="A53" s="7" t="s">
        <v>160</v>
      </c>
      <c r="B53" s="12">
        <v>42954</v>
      </c>
      <c r="C53" s="13">
        <v>42956</v>
      </c>
      <c r="D53" s="34">
        <v>7</v>
      </c>
      <c r="E53" s="9" t="s">
        <v>161</v>
      </c>
      <c r="F53" s="10" t="s">
        <v>162</v>
      </c>
      <c r="G53" s="14" t="s">
        <v>163</v>
      </c>
      <c r="H53" s="15"/>
    </row>
    <row r="54" spans="1:8" x14ac:dyDescent="0.25">
      <c r="A54" s="7" t="s">
        <v>164</v>
      </c>
      <c r="B54" s="12">
        <v>42954</v>
      </c>
      <c r="C54" s="13">
        <v>42956</v>
      </c>
      <c r="D54" s="34">
        <v>4</v>
      </c>
      <c r="E54" s="9" t="s">
        <v>165</v>
      </c>
      <c r="F54" s="17">
        <v>3909</v>
      </c>
      <c r="G54" s="14" t="s">
        <v>166</v>
      </c>
      <c r="H54" s="10"/>
    </row>
    <row r="55" spans="1:8" x14ac:dyDescent="0.25">
      <c r="A55" s="7" t="s">
        <v>167</v>
      </c>
      <c r="B55" s="8">
        <v>42954</v>
      </c>
      <c r="C55" s="13">
        <v>42956</v>
      </c>
      <c r="D55" s="19">
        <v>18</v>
      </c>
      <c r="E55" s="9" t="s">
        <v>168</v>
      </c>
      <c r="F55" s="10" t="s">
        <v>169</v>
      </c>
      <c r="G55" s="14" t="s">
        <v>170</v>
      </c>
      <c r="H55" s="10"/>
    </row>
    <row r="56" spans="1:8" x14ac:dyDescent="0.25">
      <c r="A56" s="7" t="s">
        <v>171</v>
      </c>
      <c r="B56" s="8">
        <v>42964</v>
      </c>
      <c r="C56" s="13">
        <v>42964</v>
      </c>
      <c r="D56" s="19">
        <v>37</v>
      </c>
      <c r="E56" s="9" t="s">
        <v>172</v>
      </c>
      <c r="F56" s="10">
        <v>7615</v>
      </c>
      <c r="G56" s="14" t="s">
        <v>173</v>
      </c>
      <c r="H56" s="11"/>
    </row>
    <row r="57" spans="1:8" x14ac:dyDescent="0.25">
      <c r="A57" s="7" t="s">
        <v>174</v>
      </c>
      <c r="B57" s="12">
        <v>42954</v>
      </c>
      <c r="C57" s="13">
        <v>42956</v>
      </c>
      <c r="D57" s="19">
        <v>12</v>
      </c>
      <c r="E57" s="9" t="s">
        <v>175</v>
      </c>
      <c r="F57" s="17" t="s">
        <v>176</v>
      </c>
      <c r="G57" s="14" t="s">
        <v>177</v>
      </c>
      <c r="H57" s="10"/>
    </row>
    <row r="58" spans="1:8" x14ac:dyDescent="0.25">
      <c r="A58" s="7" t="s">
        <v>178</v>
      </c>
      <c r="B58" s="12">
        <v>42954</v>
      </c>
      <c r="C58" s="13">
        <v>42956</v>
      </c>
      <c r="D58" s="34">
        <v>6</v>
      </c>
      <c r="E58" s="9" t="s">
        <v>179</v>
      </c>
      <c r="F58" s="17" t="s">
        <v>180</v>
      </c>
      <c r="G58" s="14" t="s">
        <v>181</v>
      </c>
      <c r="H58" s="24"/>
    </row>
    <row r="59" spans="1:8" x14ac:dyDescent="0.25">
      <c r="A59" s="7" t="s">
        <v>182</v>
      </c>
      <c r="B59" s="12">
        <v>42954</v>
      </c>
      <c r="C59" s="13">
        <v>42956</v>
      </c>
      <c r="D59" s="34">
        <v>3</v>
      </c>
      <c r="E59" s="9" t="s">
        <v>183</v>
      </c>
      <c r="F59" s="17">
        <v>5540</v>
      </c>
      <c r="G59" s="14" t="s">
        <v>184</v>
      </c>
      <c r="H59" s="10"/>
    </row>
    <row r="60" spans="1:8" x14ac:dyDescent="0.25">
      <c r="A60" s="7" t="s">
        <v>185</v>
      </c>
      <c r="B60" s="12">
        <v>42954</v>
      </c>
      <c r="C60" s="13">
        <v>42895</v>
      </c>
      <c r="D60" s="34">
        <v>2</v>
      </c>
      <c r="E60" s="9" t="s">
        <v>186</v>
      </c>
      <c r="F60" s="10" t="s">
        <v>187</v>
      </c>
      <c r="G60" s="14" t="s">
        <v>188</v>
      </c>
      <c r="H60" s="10"/>
    </row>
    <row r="61" spans="1:8" x14ac:dyDescent="0.25">
      <c r="A61" s="7" t="s">
        <v>189</v>
      </c>
      <c r="B61" s="8">
        <v>42955</v>
      </c>
      <c r="C61" s="13">
        <v>42895</v>
      </c>
      <c r="D61" s="34">
        <v>1</v>
      </c>
      <c r="E61" s="9" t="s">
        <v>190</v>
      </c>
      <c r="F61" s="10">
        <v>6609</v>
      </c>
      <c r="G61" s="14" t="s">
        <v>191</v>
      </c>
      <c r="H61" s="10"/>
    </row>
    <row r="62" spans="1:8" s="21" customFormat="1" x14ac:dyDescent="0.25">
      <c r="A62" s="39"/>
      <c r="B62" s="41"/>
      <c r="C62" s="42"/>
      <c r="D62" s="27"/>
      <c r="E62" s="28"/>
      <c r="F62" s="43"/>
      <c r="G62" s="40"/>
      <c r="H62" s="43"/>
    </row>
    <row r="63" spans="1:8" s="29" customFormat="1" x14ac:dyDescent="0.25">
      <c r="A63" s="25">
        <v>57</v>
      </c>
      <c r="B63" s="26"/>
      <c r="C63" s="37" t="s">
        <v>201</v>
      </c>
      <c r="D63" s="27">
        <f>SUM(D5:D61)</f>
        <v>478</v>
      </c>
      <c r="E63" s="28"/>
      <c r="G63" s="28"/>
    </row>
    <row r="64" spans="1:8" x14ac:dyDescent="0.25">
      <c r="C64" s="38" t="s">
        <v>202</v>
      </c>
      <c r="D64" s="36">
        <f>D63+76</f>
        <v>554</v>
      </c>
    </row>
  </sheetData>
  <mergeCells count="2">
    <mergeCell ref="A2:G2"/>
    <mergeCell ref="A1:G1"/>
  </mergeCells>
  <conditionalFormatting sqref="C64:D1048576 C6:C13 C60:C63 C31:C51 C53:C57 C15:C19 C21:C29 C3:D3">
    <cfRule type="containsText" dxfId="3" priority="4" operator="containsText" text="X">
      <formula>NOT(ISERROR(SEARCH("X",C3)))</formula>
    </cfRule>
  </conditionalFormatting>
  <conditionalFormatting sqref="C20">
    <cfRule type="containsText" dxfId="2" priority="3" operator="containsText" text="X">
      <formula>NOT(ISERROR(SEARCH("X",C20)))</formula>
    </cfRule>
  </conditionalFormatting>
  <conditionalFormatting sqref="C30">
    <cfRule type="containsText" dxfId="1" priority="2" operator="containsText" text="X">
      <formula>NOT(ISERROR(SEARCH("X",C30)))</formula>
    </cfRule>
  </conditionalFormatting>
  <conditionalFormatting sqref="C58:C59">
    <cfRule type="containsText" dxfId="0" priority="1" operator="containsText" text="X">
      <formula>NOT(ISERROR(SEARCH("X",C58)))</formula>
    </cfRule>
  </conditionalFormatting>
  <hyperlinks>
    <hyperlink ref="G8" r:id="rId1" xr:uid="{00000000-0004-0000-0000-000000000000}"/>
    <hyperlink ref="G15" r:id="rId2" xr:uid="{00000000-0004-0000-0000-000001000000}"/>
    <hyperlink ref="G56" r:id="rId3" xr:uid="{00000000-0004-0000-0000-000002000000}"/>
    <hyperlink ref="G5" r:id="rId4" xr:uid="{00000000-0004-0000-0000-000003000000}"/>
    <hyperlink ref="G6" r:id="rId5" xr:uid="{00000000-0004-0000-0000-000004000000}"/>
    <hyperlink ref="G19" r:id="rId6" xr:uid="{00000000-0004-0000-0000-000005000000}"/>
    <hyperlink ref="G42" r:id="rId7" xr:uid="{00000000-0004-0000-0000-000006000000}"/>
    <hyperlink ref="G43" r:id="rId8" xr:uid="{00000000-0004-0000-0000-000007000000}"/>
    <hyperlink ref="G50" r:id="rId9" xr:uid="{00000000-0004-0000-0000-000008000000}"/>
    <hyperlink ref="G57" r:id="rId10" xr:uid="{00000000-0004-0000-0000-000009000000}"/>
    <hyperlink ref="G38" r:id="rId11" xr:uid="{00000000-0004-0000-0000-00000A000000}"/>
    <hyperlink ref="G31" r:id="rId12" xr:uid="{00000000-0004-0000-0000-00000B000000}"/>
    <hyperlink ref="G39" r:id="rId13" xr:uid="{00000000-0004-0000-0000-00000C000000}"/>
    <hyperlink ref="G58" r:id="rId14" xr:uid="{00000000-0004-0000-0000-00000D000000}"/>
    <hyperlink ref="G13" r:id="rId15" xr:uid="{00000000-0004-0000-0000-00000E000000}"/>
    <hyperlink ref="G55" r:id="rId16" xr:uid="{00000000-0004-0000-0000-00000F000000}"/>
    <hyperlink ref="G23" r:id="rId17" display="ckordsm@uasys.edu" xr:uid="{00000000-0004-0000-0000-000010000000}"/>
    <hyperlink ref="G33" r:id="rId18" xr:uid="{00000000-0004-0000-0000-000011000000}"/>
    <hyperlink ref="G17" r:id="rId19" xr:uid="{00000000-0004-0000-0000-000012000000}"/>
    <hyperlink ref="G34" r:id="rId20" xr:uid="{00000000-0004-0000-0000-000013000000}"/>
    <hyperlink ref="G40" r:id="rId21" xr:uid="{00000000-0004-0000-0000-000014000000}"/>
    <hyperlink ref="G29" r:id="rId22" xr:uid="{00000000-0004-0000-0000-000015000000}"/>
    <hyperlink ref="G32" r:id="rId23" xr:uid="{00000000-0004-0000-0000-000016000000}"/>
    <hyperlink ref="G28" r:id="rId24" xr:uid="{00000000-0004-0000-0000-000017000000}"/>
    <hyperlink ref="G35" r:id="rId25" xr:uid="{00000000-0004-0000-0000-000018000000}"/>
    <hyperlink ref="G52" r:id="rId26" xr:uid="{00000000-0004-0000-0000-000019000000}"/>
    <hyperlink ref="G10" r:id="rId27" xr:uid="{00000000-0004-0000-0000-00001A000000}"/>
    <hyperlink ref="G7" r:id="rId28" xr:uid="{00000000-0004-0000-0000-00001B000000}"/>
    <hyperlink ref="G59" r:id="rId29" xr:uid="{00000000-0004-0000-0000-00001C000000}"/>
    <hyperlink ref="G41" r:id="rId30" xr:uid="{00000000-0004-0000-0000-00001D000000}"/>
    <hyperlink ref="G26" r:id="rId31" xr:uid="{00000000-0004-0000-0000-00001E000000}"/>
    <hyperlink ref="G9" r:id="rId32" xr:uid="{00000000-0004-0000-0000-00001F000000}"/>
    <hyperlink ref="G21" r:id="rId33" xr:uid="{00000000-0004-0000-0000-000020000000}"/>
    <hyperlink ref="G53" r:id="rId34" xr:uid="{00000000-0004-0000-0000-000021000000}"/>
    <hyperlink ref="G24" r:id="rId35" xr:uid="{00000000-0004-0000-0000-000023000000}"/>
    <hyperlink ref="G11" r:id="rId36" xr:uid="{00000000-0004-0000-0000-000024000000}"/>
    <hyperlink ref="G12" r:id="rId37" xr:uid="{00000000-0004-0000-0000-000025000000}"/>
    <hyperlink ref="G45" r:id="rId38" xr:uid="{00000000-0004-0000-0000-000026000000}"/>
    <hyperlink ref="G49" r:id="rId39" xr:uid="{00000000-0004-0000-0000-000027000000}"/>
    <hyperlink ref="G46" r:id="rId40" xr:uid="{00000000-0004-0000-0000-000028000000}"/>
    <hyperlink ref="G54" r:id="rId41" xr:uid="{00000000-0004-0000-0000-000029000000}"/>
    <hyperlink ref="G37" r:id="rId42" xr:uid="{00000000-0004-0000-0000-00002A000000}"/>
    <hyperlink ref="G14" r:id="rId43" xr:uid="{00000000-0004-0000-0000-00002B000000}"/>
    <hyperlink ref="G47" r:id="rId44" xr:uid="{00000000-0004-0000-0000-00002C000000}"/>
    <hyperlink ref="G22" r:id="rId45" xr:uid="{00000000-0004-0000-0000-00002D000000}"/>
  </hyperlinks>
  <pageMargins left="0.7" right="0.7" top="0.75" bottom="0.75" header="0.3" footer="0.3"/>
  <pageSetup scale="41"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E61D7-EFD8-4CF0-AE1D-A5D60C4AC6FA}">
  <dimension ref="A2:H67"/>
  <sheetViews>
    <sheetView workbookViewId="0">
      <selection activeCell="A3" sqref="A3:G3"/>
    </sheetView>
  </sheetViews>
  <sheetFormatPr defaultRowHeight="14.4" x14ac:dyDescent="0.3"/>
  <cols>
    <col min="1" max="1" width="7.44140625" bestFit="1" customWidth="1"/>
    <col min="2" max="2" width="10.88671875" customWidth="1"/>
    <col min="3" max="3" width="10.6640625" bestFit="1" customWidth="1"/>
    <col min="4" max="4" width="8.5546875" bestFit="1" customWidth="1"/>
    <col min="5" max="5" width="27.33203125" bestFit="1" customWidth="1"/>
    <col min="6" max="6" width="21.44140625" bestFit="1" customWidth="1"/>
    <col min="7" max="7" width="71.33203125" bestFit="1" customWidth="1"/>
    <col min="8" max="8" width="57" bestFit="1" customWidth="1"/>
  </cols>
  <sheetData>
    <row r="2" spans="1:8" ht="21" x14ac:dyDescent="0.4">
      <c r="A2" s="209" t="s">
        <v>0</v>
      </c>
      <c r="B2" s="209"/>
      <c r="C2" s="209"/>
      <c r="D2" s="209"/>
      <c r="E2" s="209"/>
      <c r="F2" s="209"/>
      <c r="G2" s="209"/>
      <c r="H2" s="183"/>
    </row>
    <row r="3" spans="1:8" ht="21" x14ac:dyDescent="0.3">
      <c r="A3" s="210" t="s">
        <v>325</v>
      </c>
      <c r="B3" s="210"/>
      <c r="C3" s="210"/>
      <c r="D3" s="210"/>
      <c r="E3" s="210"/>
      <c r="F3" s="210"/>
      <c r="G3" s="210"/>
      <c r="H3" s="184"/>
    </row>
    <row r="4" spans="1:8" x14ac:dyDescent="0.3">
      <c r="A4" s="106"/>
      <c r="B4" s="107"/>
      <c r="C4" s="169"/>
      <c r="D4" s="106"/>
      <c r="E4" s="109"/>
      <c r="F4" s="110"/>
      <c r="G4" s="109"/>
      <c r="H4" s="159"/>
    </row>
    <row r="5" spans="1:8" x14ac:dyDescent="0.3">
      <c r="A5" s="111" t="s">
        <v>1</v>
      </c>
      <c r="B5" s="112" t="s">
        <v>2</v>
      </c>
      <c r="C5" s="113" t="s">
        <v>208</v>
      </c>
      <c r="D5" s="111" t="s">
        <v>4</v>
      </c>
      <c r="E5" s="114" t="s">
        <v>5</v>
      </c>
      <c r="F5" s="115" t="s">
        <v>6</v>
      </c>
      <c r="G5" s="114" t="s">
        <v>7</v>
      </c>
      <c r="H5" s="160" t="s">
        <v>8</v>
      </c>
    </row>
    <row r="6" spans="1:8" x14ac:dyDescent="0.3">
      <c r="A6" s="116" t="s">
        <v>220</v>
      </c>
      <c r="B6" s="123">
        <v>43200</v>
      </c>
      <c r="C6" s="123">
        <v>43201</v>
      </c>
      <c r="D6" s="118">
        <v>1</v>
      </c>
      <c r="E6" s="157" t="s">
        <v>11</v>
      </c>
      <c r="F6" s="120">
        <v>2258</v>
      </c>
      <c r="G6" s="121" t="s">
        <v>12</v>
      </c>
      <c r="H6" s="168" t="s">
        <v>295</v>
      </c>
    </row>
    <row r="7" spans="1:8" x14ac:dyDescent="0.3">
      <c r="A7" s="116" t="s">
        <v>17</v>
      </c>
      <c r="B7" s="123">
        <v>43196</v>
      </c>
      <c r="C7" s="123">
        <v>43199</v>
      </c>
      <c r="D7" s="125">
        <v>17</v>
      </c>
      <c r="E7" s="157" t="s">
        <v>18</v>
      </c>
      <c r="F7" s="120">
        <v>4549</v>
      </c>
      <c r="G7" s="121" t="s">
        <v>19</v>
      </c>
      <c r="H7" s="165" t="s">
        <v>294</v>
      </c>
    </row>
    <row r="8" spans="1:8" x14ac:dyDescent="0.3">
      <c r="A8" s="116" t="s">
        <v>20</v>
      </c>
      <c r="B8" s="123">
        <v>43200</v>
      </c>
      <c r="C8" s="123">
        <v>43201</v>
      </c>
      <c r="D8" s="125">
        <v>16</v>
      </c>
      <c r="E8" s="157" t="s">
        <v>243</v>
      </c>
      <c r="F8" s="137">
        <v>6538</v>
      </c>
      <c r="G8" s="121" t="s">
        <v>258</v>
      </c>
      <c r="H8" s="120"/>
    </row>
    <row r="9" spans="1:8" x14ac:dyDescent="0.3">
      <c r="A9" s="116" t="s">
        <v>23</v>
      </c>
      <c r="B9" s="123">
        <v>43208</v>
      </c>
      <c r="C9" s="172">
        <v>43213</v>
      </c>
      <c r="D9" s="118">
        <v>1</v>
      </c>
      <c r="E9" s="157" t="s">
        <v>24</v>
      </c>
      <c r="F9" s="120">
        <v>7208</v>
      </c>
      <c r="G9" s="121" t="s">
        <v>25</v>
      </c>
      <c r="H9" s="192"/>
    </row>
    <row r="10" spans="1:8" x14ac:dyDescent="0.3">
      <c r="A10" s="116" t="s">
        <v>26</v>
      </c>
      <c r="B10" s="123"/>
      <c r="C10" s="172"/>
      <c r="D10" s="118">
        <v>1</v>
      </c>
      <c r="E10" s="157" t="s">
        <v>27</v>
      </c>
      <c r="F10" s="120">
        <v>7040</v>
      </c>
      <c r="G10" s="121" t="s">
        <v>28</v>
      </c>
      <c r="H10" s="127"/>
    </row>
    <row r="11" spans="1:8" x14ac:dyDescent="0.3">
      <c r="A11" s="116" t="s">
        <v>29</v>
      </c>
      <c r="B11" s="123">
        <v>43195</v>
      </c>
      <c r="C11" s="123">
        <v>43199</v>
      </c>
      <c r="D11" s="118">
        <v>2</v>
      </c>
      <c r="E11" s="157" t="s">
        <v>30</v>
      </c>
      <c r="F11" s="120">
        <v>7920</v>
      </c>
      <c r="G11" s="121" t="s">
        <v>31</v>
      </c>
      <c r="H11" s="120"/>
    </row>
    <row r="12" spans="1:8" x14ac:dyDescent="0.3">
      <c r="A12" s="116" t="s">
        <v>260</v>
      </c>
      <c r="B12" s="123">
        <v>43214</v>
      </c>
      <c r="C12" s="172">
        <v>43214</v>
      </c>
      <c r="D12" s="125">
        <v>1</v>
      </c>
      <c r="E12" s="157" t="s">
        <v>262</v>
      </c>
      <c r="F12" s="137">
        <v>7532</v>
      </c>
      <c r="G12" s="121" t="s">
        <v>261</v>
      </c>
      <c r="H12" s="120"/>
    </row>
    <row r="13" spans="1:8" x14ac:dyDescent="0.3">
      <c r="A13" s="116" t="s">
        <v>32</v>
      </c>
      <c r="B13" s="123">
        <v>43200</v>
      </c>
      <c r="C13" s="123">
        <v>43201</v>
      </c>
      <c r="D13" s="118">
        <v>3</v>
      </c>
      <c r="E13" s="157" t="s">
        <v>33</v>
      </c>
      <c r="F13" s="120">
        <v>6597</v>
      </c>
      <c r="G13" s="121" t="s">
        <v>34</v>
      </c>
      <c r="H13" s="120" t="s">
        <v>305</v>
      </c>
    </row>
    <row r="14" spans="1:8" x14ac:dyDescent="0.3">
      <c r="A14" s="116" t="s">
        <v>219</v>
      </c>
      <c r="B14" s="123">
        <v>43195</v>
      </c>
      <c r="C14" s="123">
        <v>43199</v>
      </c>
      <c r="D14" s="118">
        <v>8</v>
      </c>
      <c r="E14" s="157" t="s">
        <v>118</v>
      </c>
      <c r="F14" s="120" t="s">
        <v>119</v>
      </c>
      <c r="G14" s="121" t="s">
        <v>120</v>
      </c>
      <c r="H14" s="165"/>
    </row>
    <row r="15" spans="1:8" x14ac:dyDescent="0.3">
      <c r="A15" s="116" t="s">
        <v>35</v>
      </c>
      <c r="B15" s="123">
        <v>43199</v>
      </c>
      <c r="C15" s="172"/>
      <c r="D15" s="118">
        <v>6</v>
      </c>
      <c r="E15" s="157" t="s">
        <v>213</v>
      </c>
      <c r="F15" s="120">
        <v>7074</v>
      </c>
      <c r="G15" s="121" t="s">
        <v>214</v>
      </c>
      <c r="H15" s="194" t="s">
        <v>323</v>
      </c>
    </row>
    <row r="16" spans="1:8" x14ac:dyDescent="0.3">
      <c r="A16" s="116" t="s">
        <v>38</v>
      </c>
      <c r="B16" s="123">
        <v>43192</v>
      </c>
      <c r="C16" s="172">
        <v>43200</v>
      </c>
      <c r="D16" s="118">
        <v>1</v>
      </c>
      <c r="E16" s="157" t="s">
        <v>39</v>
      </c>
      <c r="F16" s="120">
        <v>2325</v>
      </c>
      <c r="G16" s="144" t="s">
        <v>40</v>
      </c>
      <c r="H16" s="120"/>
    </row>
    <row r="17" spans="1:8" x14ac:dyDescent="0.3">
      <c r="A17" s="116" t="s">
        <v>41</v>
      </c>
      <c r="B17" s="123">
        <v>43195</v>
      </c>
      <c r="C17" s="172">
        <v>43216</v>
      </c>
      <c r="D17" s="125">
        <v>7</v>
      </c>
      <c r="E17" s="157" t="s">
        <v>42</v>
      </c>
      <c r="F17" s="120">
        <v>8768</v>
      </c>
      <c r="G17" s="156" t="s">
        <v>43</v>
      </c>
      <c r="H17" s="120"/>
    </row>
    <row r="18" spans="1:8" x14ac:dyDescent="0.3">
      <c r="A18" s="116" t="s">
        <v>296</v>
      </c>
      <c r="B18" s="123">
        <v>43208</v>
      </c>
      <c r="C18" s="172">
        <v>43209</v>
      </c>
      <c r="D18" s="118">
        <v>2</v>
      </c>
      <c r="E18" s="157" t="s">
        <v>125</v>
      </c>
      <c r="F18" s="129">
        <v>4372</v>
      </c>
      <c r="G18" s="121" t="s">
        <v>126</v>
      </c>
      <c r="H18" s="120" t="s">
        <v>297</v>
      </c>
    </row>
    <row r="19" spans="1:8" x14ac:dyDescent="0.3">
      <c r="A19" s="116" t="s">
        <v>44</v>
      </c>
      <c r="B19" s="123">
        <v>43193</v>
      </c>
      <c r="C19" s="123">
        <v>43200</v>
      </c>
      <c r="D19" s="118">
        <v>8</v>
      </c>
      <c r="E19" s="157" t="s">
        <v>45</v>
      </c>
      <c r="F19" s="120">
        <v>3251</v>
      </c>
      <c r="G19" s="121" t="s">
        <v>46</v>
      </c>
      <c r="H19" s="161"/>
    </row>
    <row r="20" spans="1:8" x14ac:dyDescent="0.3">
      <c r="A20" s="116" t="s">
        <v>47</v>
      </c>
      <c r="B20" s="123">
        <v>43209</v>
      </c>
      <c r="C20" s="123">
        <v>43210</v>
      </c>
      <c r="D20" s="125">
        <v>2</v>
      </c>
      <c r="E20" s="157" t="s">
        <v>48</v>
      </c>
      <c r="F20" s="120">
        <v>7324</v>
      </c>
      <c r="G20" s="121" t="s">
        <v>49</v>
      </c>
      <c r="H20" s="120"/>
    </row>
    <row r="21" spans="1:8" x14ac:dyDescent="0.3">
      <c r="A21" s="116" t="s">
        <v>50</v>
      </c>
      <c r="B21" s="123">
        <v>43199</v>
      </c>
      <c r="C21" s="123">
        <v>43200</v>
      </c>
      <c r="D21" s="118">
        <v>5</v>
      </c>
      <c r="E21" s="157" t="s">
        <v>51</v>
      </c>
      <c r="F21" s="120" t="s">
        <v>52</v>
      </c>
      <c r="G21" s="121" t="s">
        <v>53</v>
      </c>
      <c r="H21" s="161"/>
    </row>
    <row r="22" spans="1:8" x14ac:dyDescent="0.3">
      <c r="A22" s="116" t="s">
        <v>54</v>
      </c>
      <c r="B22" s="123">
        <v>43200</v>
      </c>
      <c r="C22" s="123">
        <v>43200</v>
      </c>
      <c r="D22" s="118">
        <v>1</v>
      </c>
      <c r="E22" s="157" t="s">
        <v>55</v>
      </c>
      <c r="F22" s="120">
        <v>8631</v>
      </c>
      <c r="G22" s="121" t="s">
        <v>252</v>
      </c>
      <c r="H22" s="168"/>
    </row>
    <row r="23" spans="1:8" x14ac:dyDescent="0.3">
      <c r="A23" s="116" t="s">
        <v>60</v>
      </c>
      <c r="B23" s="123">
        <v>43200</v>
      </c>
      <c r="C23" s="123">
        <v>43201</v>
      </c>
      <c r="D23" s="125">
        <v>30</v>
      </c>
      <c r="E23" s="157" t="s">
        <v>197</v>
      </c>
      <c r="F23" s="120">
        <v>5718</v>
      </c>
      <c r="G23" s="121" t="s">
        <v>198</v>
      </c>
      <c r="H23" s="168"/>
    </row>
    <row r="24" spans="1:8" x14ac:dyDescent="0.3">
      <c r="A24" s="116" t="s">
        <v>61</v>
      </c>
      <c r="B24" s="123"/>
      <c r="C24" s="172"/>
      <c r="D24" s="118">
        <v>1</v>
      </c>
      <c r="E24" s="157" t="s">
        <v>62</v>
      </c>
      <c r="F24" s="120" t="s">
        <v>63</v>
      </c>
      <c r="G24" s="121" t="s">
        <v>64</v>
      </c>
      <c r="H24" s="127"/>
    </row>
    <row r="25" spans="1:8" x14ac:dyDescent="0.3">
      <c r="A25" s="116" t="s">
        <v>65</v>
      </c>
      <c r="B25" s="123">
        <v>43195</v>
      </c>
      <c r="C25" s="123">
        <v>43200</v>
      </c>
      <c r="D25" s="118">
        <v>2</v>
      </c>
      <c r="E25" s="157" t="s">
        <v>209</v>
      </c>
      <c r="F25" s="120">
        <v>2830</v>
      </c>
      <c r="G25" s="121" t="s">
        <v>210</v>
      </c>
      <c r="H25" s="120"/>
    </row>
    <row r="26" spans="1:8" x14ac:dyDescent="0.3">
      <c r="A26" s="116" t="s">
        <v>68</v>
      </c>
      <c r="B26" s="123">
        <v>43200</v>
      </c>
      <c r="C26" s="123">
        <v>43201</v>
      </c>
      <c r="D26" s="118">
        <v>9</v>
      </c>
      <c r="E26" s="157" t="s">
        <v>69</v>
      </c>
      <c r="F26" s="120" t="s">
        <v>70</v>
      </c>
      <c r="G26" s="121" t="s">
        <v>71</v>
      </c>
      <c r="H26" s="161"/>
    </row>
    <row r="27" spans="1:8" x14ac:dyDescent="0.3">
      <c r="A27" s="116" t="s">
        <v>72</v>
      </c>
      <c r="B27" s="123">
        <v>43193</v>
      </c>
      <c r="C27" s="123">
        <v>43200</v>
      </c>
      <c r="D27" s="118">
        <v>2</v>
      </c>
      <c r="E27" s="157" t="s">
        <v>73</v>
      </c>
      <c r="F27" s="120">
        <v>6025</v>
      </c>
      <c r="G27" s="121" t="s">
        <v>74</v>
      </c>
      <c r="H27" s="168"/>
    </row>
    <row r="28" spans="1:8" x14ac:dyDescent="0.3">
      <c r="A28" s="116" t="s">
        <v>75</v>
      </c>
      <c r="B28" s="123">
        <v>43201</v>
      </c>
      <c r="C28" s="123">
        <v>43201</v>
      </c>
      <c r="D28" s="118">
        <v>7</v>
      </c>
      <c r="E28" s="157" t="s">
        <v>76</v>
      </c>
      <c r="F28" s="120">
        <v>4750</v>
      </c>
      <c r="G28" s="121" t="s">
        <v>77</v>
      </c>
      <c r="H28" s="120"/>
    </row>
    <row r="29" spans="1:8" x14ac:dyDescent="0.3">
      <c r="A29" s="116" t="s">
        <v>78</v>
      </c>
      <c r="B29" s="123">
        <v>43210</v>
      </c>
      <c r="C29" s="123">
        <v>43210</v>
      </c>
      <c r="D29" s="118">
        <v>1</v>
      </c>
      <c r="E29" s="157" t="s">
        <v>79</v>
      </c>
      <c r="F29" s="129">
        <v>8474</v>
      </c>
      <c r="G29" s="121" t="s">
        <v>80</v>
      </c>
      <c r="H29" s="130"/>
    </row>
    <row r="30" spans="1:8" x14ac:dyDescent="0.3">
      <c r="A30" s="116" t="s">
        <v>81</v>
      </c>
      <c r="B30" s="172">
        <v>43214</v>
      </c>
      <c r="C30" s="172">
        <v>43214</v>
      </c>
      <c r="D30" s="118">
        <v>1</v>
      </c>
      <c r="E30" s="157" t="s">
        <v>82</v>
      </c>
      <c r="F30" s="120">
        <v>7472</v>
      </c>
      <c r="G30" s="121" t="s">
        <v>83</v>
      </c>
      <c r="H30" s="127"/>
    </row>
    <row r="31" spans="1:8" x14ac:dyDescent="0.3">
      <c r="A31" s="116" t="s">
        <v>84</v>
      </c>
      <c r="B31" s="123">
        <v>43200</v>
      </c>
      <c r="C31" s="123">
        <v>43200</v>
      </c>
      <c r="D31" s="118">
        <v>12</v>
      </c>
      <c r="E31" s="157" t="s">
        <v>85</v>
      </c>
      <c r="F31" s="120">
        <v>6628</v>
      </c>
      <c r="G31" s="121" t="s">
        <v>86</v>
      </c>
      <c r="H31" s="120"/>
    </row>
    <row r="32" spans="1:8" x14ac:dyDescent="0.3">
      <c r="A32" s="116" t="s">
        <v>87</v>
      </c>
      <c r="B32" s="123">
        <v>43195</v>
      </c>
      <c r="C32" s="123">
        <v>43200</v>
      </c>
      <c r="D32" s="118">
        <v>5</v>
      </c>
      <c r="E32" s="157" t="s">
        <v>88</v>
      </c>
      <c r="F32" s="120">
        <v>4450</v>
      </c>
      <c r="G32" s="121" t="s">
        <v>89</v>
      </c>
      <c r="H32" s="165"/>
    </row>
    <row r="33" spans="1:8" x14ac:dyDescent="0.3">
      <c r="A33" s="116" t="s">
        <v>90</v>
      </c>
      <c r="B33" s="123">
        <v>43192</v>
      </c>
      <c r="C33" s="123">
        <v>43200</v>
      </c>
      <c r="D33" s="118">
        <v>2</v>
      </c>
      <c r="E33" s="157" t="s">
        <v>91</v>
      </c>
      <c r="F33" s="120" t="s">
        <v>92</v>
      </c>
      <c r="G33" s="121" t="s">
        <v>93</v>
      </c>
      <c r="H33" s="120"/>
    </row>
    <row r="34" spans="1:8" x14ac:dyDescent="0.3">
      <c r="A34" s="116" t="s">
        <v>94</v>
      </c>
      <c r="B34" s="123">
        <v>43195</v>
      </c>
      <c r="C34" s="123">
        <v>43201</v>
      </c>
      <c r="D34" s="118">
        <v>5</v>
      </c>
      <c r="E34" s="157" t="s">
        <v>95</v>
      </c>
      <c r="F34" s="120">
        <v>3355</v>
      </c>
      <c r="G34" s="121" t="s">
        <v>96</v>
      </c>
      <c r="H34" s="168"/>
    </row>
    <row r="35" spans="1:8" x14ac:dyDescent="0.3">
      <c r="A35" s="116" t="s">
        <v>97</v>
      </c>
      <c r="B35" s="123">
        <v>43217</v>
      </c>
      <c r="C35" s="172">
        <v>43217</v>
      </c>
      <c r="D35" s="125">
        <v>2</v>
      </c>
      <c r="E35" s="157" t="s">
        <v>98</v>
      </c>
      <c r="F35" s="120" t="s">
        <v>99</v>
      </c>
      <c r="G35" s="121" t="s">
        <v>100</v>
      </c>
      <c r="H35" s="120" t="s">
        <v>299</v>
      </c>
    </row>
    <row r="36" spans="1:8" x14ac:dyDescent="0.3">
      <c r="A36" s="116" t="s">
        <v>101</v>
      </c>
      <c r="B36" s="123">
        <v>43199</v>
      </c>
      <c r="C36" s="123">
        <v>43201</v>
      </c>
      <c r="D36" s="118">
        <v>1</v>
      </c>
      <c r="E36" s="157" t="s">
        <v>102</v>
      </c>
      <c r="F36" s="120">
        <v>4438</v>
      </c>
      <c r="G36" s="121" t="s">
        <v>103</v>
      </c>
      <c r="H36" s="161"/>
    </row>
    <row r="37" spans="1:8" x14ac:dyDescent="0.3">
      <c r="A37" s="116" t="s">
        <v>104</v>
      </c>
      <c r="B37" s="123">
        <v>43193</v>
      </c>
      <c r="C37" s="123">
        <v>43201</v>
      </c>
      <c r="D37" s="118">
        <v>5</v>
      </c>
      <c r="E37" s="157" t="s">
        <v>105</v>
      </c>
      <c r="F37" s="120">
        <v>7016</v>
      </c>
      <c r="G37" s="121" t="s">
        <v>106</v>
      </c>
      <c r="H37" s="120"/>
    </row>
    <row r="38" spans="1:8" x14ac:dyDescent="0.3">
      <c r="A38" s="116" t="s">
        <v>107</v>
      </c>
      <c r="B38" s="123">
        <v>43194</v>
      </c>
      <c r="C38" s="123">
        <v>43201</v>
      </c>
      <c r="D38" s="118">
        <v>2</v>
      </c>
      <c r="E38" s="157" t="s">
        <v>108</v>
      </c>
      <c r="F38" s="129">
        <v>6381</v>
      </c>
      <c r="G38" s="156" t="s">
        <v>109</v>
      </c>
      <c r="H38" s="168"/>
    </row>
    <row r="39" spans="1:8" x14ac:dyDescent="0.3">
      <c r="A39" s="116" t="s">
        <v>110</v>
      </c>
      <c r="B39" s="123">
        <v>43192</v>
      </c>
      <c r="C39" s="123">
        <v>43201</v>
      </c>
      <c r="D39" s="118">
        <v>7</v>
      </c>
      <c r="E39" s="157" t="s">
        <v>287</v>
      </c>
      <c r="F39" s="120" t="s">
        <v>112</v>
      </c>
      <c r="G39" s="187" t="s">
        <v>288</v>
      </c>
      <c r="H39" s="187"/>
    </row>
    <row r="40" spans="1:8" x14ac:dyDescent="0.3">
      <c r="A40" s="116" t="s">
        <v>114</v>
      </c>
      <c r="B40" s="123">
        <v>43196</v>
      </c>
      <c r="C40" s="123">
        <v>43201</v>
      </c>
      <c r="D40" s="118">
        <v>4</v>
      </c>
      <c r="E40" s="157" t="s">
        <v>115</v>
      </c>
      <c r="F40" s="120">
        <v>5649</v>
      </c>
      <c r="G40" s="121" t="s">
        <v>116</v>
      </c>
      <c r="H40" s="120"/>
    </row>
    <row r="41" spans="1:8" x14ac:dyDescent="0.3">
      <c r="A41" s="116" t="s">
        <v>121</v>
      </c>
      <c r="B41" s="123">
        <v>43193</v>
      </c>
      <c r="C41" s="123">
        <v>43201</v>
      </c>
      <c r="D41" s="118">
        <v>1</v>
      </c>
      <c r="E41" s="157" t="s">
        <v>289</v>
      </c>
      <c r="F41" s="120" t="s">
        <v>290</v>
      </c>
      <c r="G41" s="156" t="s">
        <v>291</v>
      </c>
      <c r="H41" s="188"/>
    </row>
    <row r="42" spans="1:8" x14ac:dyDescent="0.3">
      <c r="A42" s="116" t="s">
        <v>127</v>
      </c>
      <c r="B42" s="123">
        <v>43200</v>
      </c>
      <c r="C42" s="123">
        <v>43201</v>
      </c>
      <c r="D42" s="118">
        <v>13</v>
      </c>
      <c r="E42" s="157" t="s">
        <v>128</v>
      </c>
      <c r="F42" s="120" t="s">
        <v>129</v>
      </c>
      <c r="G42" s="121" t="s">
        <v>130</v>
      </c>
      <c r="H42" s="120"/>
    </row>
    <row r="43" spans="1:8" x14ac:dyDescent="0.3">
      <c r="A43" s="116" t="s">
        <v>131</v>
      </c>
      <c r="B43" s="123">
        <v>43209</v>
      </c>
      <c r="C43" s="172">
        <v>43213</v>
      </c>
      <c r="D43" s="125">
        <v>13</v>
      </c>
      <c r="E43" s="157" t="s">
        <v>132</v>
      </c>
      <c r="F43" s="120">
        <v>4970</v>
      </c>
      <c r="G43" s="156" t="s">
        <v>225</v>
      </c>
      <c r="H43" s="193"/>
    </row>
    <row r="44" spans="1:8" ht="13.5" customHeight="1" x14ac:dyDescent="0.3">
      <c r="A44" s="116" t="s">
        <v>221</v>
      </c>
      <c r="B44" s="123">
        <v>43195</v>
      </c>
      <c r="C44" s="123">
        <v>43202</v>
      </c>
      <c r="D44" s="118">
        <v>14</v>
      </c>
      <c r="E44" s="157" t="s">
        <v>21</v>
      </c>
      <c r="F44" s="120">
        <v>5573</v>
      </c>
      <c r="G44" s="185" t="s">
        <v>255</v>
      </c>
      <c r="H44" s="192"/>
    </row>
    <row r="45" spans="1:8" ht="15" thickBot="1" x14ac:dyDescent="0.35">
      <c r="A45" s="116" t="s">
        <v>133</v>
      </c>
      <c r="B45" s="123">
        <v>43201</v>
      </c>
      <c r="C45" s="123">
        <v>43208</v>
      </c>
      <c r="D45" s="118">
        <v>96</v>
      </c>
      <c r="E45" s="157" t="s">
        <v>134</v>
      </c>
      <c r="F45" s="120">
        <v>7739</v>
      </c>
      <c r="G45" s="186" t="s">
        <v>135</v>
      </c>
      <c r="H45" s="127"/>
    </row>
    <row r="46" spans="1:8" x14ac:dyDescent="0.3">
      <c r="A46" s="116" t="s">
        <v>136</v>
      </c>
      <c r="B46" s="123">
        <v>43195</v>
      </c>
      <c r="C46" s="123">
        <v>43202</v>
      </c>
      <c r="D46" s="125">
        <v>6</v>
      </c>
      <c r="E46" s="157" t="s">
        <v>137</v>
      </c>
      <c r="F46" s="120">
        <v>2445</v>
      </c>
      <c r="G46" s="121" t="s">
        <v>138</v>
      </c>
      <c r="H46" s="120"/>
    </row>
    <row r="47" spans="1:8" x14ac:dyDescent="0.3">
      <c r="A47" s="116" t="s">
        <v>139</v>
      </c>
      <c r="B47" s="123">
        <v>43196</v>
      </c>
      <c r="C47" s="123">
        <v>43202</v>
      </c>
      <c r="D47" s="118">
        <v>10</v>
      </c>
      <c r="E47" s="157" t="s">
        <v>140</v>
      </c>
      <c r="F47" s="133">
        <v>4952</v>
      </c>
      <c r="G47" s="121" t="s">
        <v>141</v>
      </c>
      <c r="H47" s="161"/>
    </row>
    <row r="48" spans="1:8" x14ac:dyDescent="0.3">
      <c r="A48" s="116" t="s">
        <v>142</v>
      </c>
      <c r="B48" s="123">
        <v>43193</v>
      </c>
      <c r="C48" s="123">
        <v>43202</v>
      </c>
      <c r="D48" s="118">
        <v>1</v>
      </c>
      <c r="E48" s="157" t="s">
        <v>143</v>
      </c>
      <c r="F48" s="120">
        <v>7188</v>
      </c>
      <c r="G48" s="121" t="s">
        <v>144</v>
      </c>
      <c r="H48" s="120" t="s">
        <v>298</v>
      </c>
    </row>
    <row r="49" spans="1:8" ht="15.75" customHeight="1" x14ac:dyDescent="0.3">
      <c r="A49" s="116" t="s">
        <v>145</v>
      </c>
      <c r="B49" s="123">
        <v>43193</v>
      </c>
      <c r="C49" s="123">
        <v>43202</v>
      </c>
      <c r="D49" s="118">
        <v>14</v>
      </c>
      <c r="E49" s="157" t="s">
        <v>146</v>
      </c>
      <c r="F49" s="120" t="s">
        <v>147</v>
      </c>
      <c r="G49" s="135" t="s">
        <v>148</v>
      </c>
      <c r="H49" s="120" t="s">
        <v>277</v>
      </c>
    </row>
    <row r="50" spans="1:8" x14ac:dyDescent="0.3">
      <c r="A50" s="116" t="s">
        <v>149</v>
      </c>
      <c r="B50" s="123">
        <v>43196</v>
      </c>
      <c r="C50" s="172">
        <v>43206</v>
      </c>
      <c r="D50" s="118">
        <v>17</v>
      </c>
      <c r="E50" s="157" t="s">
        <v>150</v>
      </c>
      <c r="F50" s="120" t="s">
        <v>151</v>
      </c>
      <c r="G50" s="121" t="s">
        <v>152</v>
      </c>
      <c r="H50" s="161"/>
    </row>
    <row r="51" spans="1:8" x14ac:dyDescent="0.3">
      <c r="A51" s="116" t="s">
        <v>153</v>
      </c>
      <c r="B51" s="123">
        <v>43217</v>
      </c>
      <c r="C51" s="172">
        <v>43217</v>
      </c>
      <c r="D51" s="125">
        <v>14</v>
      </c>
      <c r="E51" s="157" t="s">
        <v>154</v>
      </c>
      <c r="F51" s="120">
        <v>7005</v>
      </c>
      <c r="G51" s="121" t="s">
        <v>155</v>
      </c>
      <c r="H51" s="161"/>
    </row>
    <row r="52" spans="1:8" x14ac:dyDescent="0.3">
      <c r="A52" s="116" t="s">
        <v>156</v>
      </c>
      <c r="B52" s="123">
        <v>43196</v>
      </c>
      <c r="C52" s="123">
        <v>43208</v>
      </c>
      <c r="D52" s="118">
        <v>8</v>
      </c>
      <c r="E52" s="157" t="s">
        <v>157</v>
      </c>
      <c r="F52" s="120" t="s">
        <v>158</v>
      </c>
      <c r="G52" s="121" t="s">
        <v>159</v>
      </c>
      <c r="H52" s="120"/>
    </row>
    <row r="53" spans="1:8" x14ac:dyDescent="0.3">
      <c r="A53" s="116" t="s">
        <v>160</v>
      </c>
      <c r="B53" s="123">
        <v>43195</v>
      </c>
      <c r="C53" s="123">
        <v>43208</v>
      </c>
      <c r="D53" s="118">
        <v>7</v>
      </c>
      <c r="E53" s="157" t="s">
        <v>161</v>
      </c>
      <c r="F53" s="120" t="s">
        <v>162</v>
      </c>
      <c r="G53" s="121" t="s">
        <v>163</v>
      </c>
      <c r="H53" s="161"/>
    </row>
    <row r="54" spans="1:8" x14ac:dyDescent="0.3">
      <c r="A54" s="116" t="s">
        <v>164</v>
      </c>
      <c r="B54" s="123">
        <v>43196</v>
      </c>
      <c r="C54" s="123">
        <v>43208</v>
      </c>
      <c r="D54" s="118">
        <v>4</v>
      </c>
      <c r="E54" s="157" t="s">
        <v>165</v>
      </c>
      <c r="F54" s="129">
        <v>3909</v>
      </c>
      <c r="G54" s="121" t="s">
        <v>166</v>
      </c>
      <c r="H54" s="120"/>
    </row>
    <row r="55" spans="1:8" x14ac:dyDescent="0.3">
      <c r="A55" s="116" t="s">
        <v>167</v>
      </c>
      <c r="B55" s="123">
        <v>43196</v>
      </c>
      <c r="C55" s="172">
        <v>43213</v>
      </c>
      <c r="D55" s="125">
        <v>18</v>
      </c>
      <c r="E55" s="157" t="s">
        <v>168</v>
      </c>
      <c r="F55" s="120" t="s">
        <v>169</v>
      </c>
      <c r="G55" s="121" t="s">
        <v>170</v>
      </c>
      <c r="H55" s="120"/>
    </row>
    <row r="56" spans="1:8" x14ac:dyDescent="0.3">
      <c r="A56" s="116" t="s">
        <v>171</v>
      </c>
      <c r="B56" s="123">
        <v>43195</v>
      </c>
      <c r="C56" s="172">
        <v>43214</v>
      </c>
      <c r="D56" s="125">
        <v>37</v>
      </c>
      <c r="E56" s="157" t="s">
        <v>250</v>
      </c>
      <c r="F56" s="120">
        <v>7615</v>
      </c>
      <c r="G56" s="121" t="s">
        <v>251</v>
      </c>
      <c r="H56" s="162"/>
    </row>
    <row r="57" spans="1:8" x14ac:dyDescent="0.3">
      <c r="A57" s="116" t="s">
        <v>300</v>
      </c>
      <c r="B57" s="189"/>
      <c r="C57" s="190"/>
      <c r="D57" s="125">
        <v>73</v>
      </c>
      <c r="E57" s="157" t="s">
        <v>301</v>
      </c>
      <c r="F57" s="120" t="s">
        <v>302</v>
      </c>
      <c r="G57" s="121" t="s">
        <v>303</v>
      </c>
      <c r="H57" s="162" t="s">
        <v>304</v>
      </c>
    </row>
    <row r="58" spans="1:8" x14ac:dyDescent="0.3">
      <c r="A58" s="116" t="s">
        <v>174</v>
      </c>
      <c r="B58" s="123">
        <v>43195</v>
      </c>
      <c r="C58" s="172">
        <v>43214</v>
      </c>
      <c r="D58" s="125">
        <v>12</v>
      </c>
      <c r="E58" s="157" t="s">
        <v>175</v>
      </c>
      <c r="F58" s="129" t="s">
        <v>176</v>
      </c>
      <c r="G58" s="121" t="s">
        <v>177</v>
      </c>
      <c r="H58" s="168"/>
    </row>
    <row r="59" spans="1:8" x14ac:dyDescent="0.3">
      <c r="A59" s="116" t="s">
        <v>178</v>
      </c>
      <c r="B59" s="123">
        <v>43195</v>
      </c>
      <c r="C59" s="172">
        <v>43214</v>
      </c>
      <c r="D59" s="118">
        <v>6</v>
      </c>
      <c r="E59" s="157" t="s">
        <v>179</v>
      </c>
      <c r="F59" s="129" t="s">
        <v>180</v>
      </c>
      <c r="G59" s="121" t="s">
        <v>181</v>
      </c>
      <c r="H59" s="137"/>
    </row>
    <row r="60" spans="1:8" x14ac:dyDescent="0.3">
      <c r="A60" s="116" t="s">
        <v>217</v>
      </c>
      <c r="B60" s="123">
        <v>43195</v>
      </c>
      <c r="C60" s="123">
        <v>43208</v>
      </c>
      <c r="D60" s="118">
        <v>1</v>
      </c>
      <c r="E60" s="157" t="s">
        <v>58</v>
      </c>
      <c r="F60" s="129">
        <v>3301</v>
      </c>
      <c r="G60" s="121" t="s">
        <v>59</v>
      </c>
      <c r="H60" s="130"/>
    </row>
    <row r="61" spans="1:8" x14ac:dyDescent="0.3">
      <c r="A61" s="116" t="s">
        <v>182</v>
      </c>
      <c r="B61" s="123">
        <v>43195</v>
      </c>
      <c r="C61" s="172">
        <v>43214</v>
      </c>
      <c r="D61" s="118">
        <v>3</v>
      </c>
      <c r="E61" s="157" t="s">
        <v>183</v>
      </c>
      <c r="F61" s="129">
        <v>5540</v>
      </c>
      <c r="G61" s="121" t="s">
        <v>184</v>
      </c>
      <c r="H61" s="120"/>
    </row>
    <row r="62" spans="1:8" x14ac:dyDescent="0.3">
      <c r="A62" s="116" t="s">
        <v>185</v>
      </c>
      <c r="B62" s="123">
        <v>43192</v>
      </c>
      <c r="C62" s="172">
        <v>43213</v>
      </c>
      <c r="D62" s="118">
        <v>2</v>
      </c>
      <c r="E62" s="157" t="s">
        <v>186</v>
      </c>
      <c r="F62" s="120" t="s">
        <v>187</v>
      </c>
      <c r="G62" s="121" t="s">
        <v>188</v>
      </c>
      <c r="H62" s="120"/>
    </row>
    <row r="63" spans="1:8" x14ac:dyDescent="0.3">
      <c r="A63" s="116" t="s">
        <v>189</v>
      </c>
      <c r="B63" s="123">
        <v>43209</v>
      </c>
      <c r="C63" s="172">
        <v>43214</v>
      </c>
      <c r="D63" s="118">
        <v>1</v>
      </c>
      <c r="E63" s="157" t="s">
        <v>190</v>
      </c>
      <c r="F63" s="120">
        <v>6609</v>
      </c>
      <c r="G63" s="121" t="s">
        <v>191</v>
      </c>
      <c r="H63" s="120"/>
    </row>
    <row r="64" spans="1:8" x14ac:dyDescent="0.3">
      <c r="A64" s="116" t="s">
        <v>275</v>
      </c>
      <c r="B64" s="123">
        <v>43195</v>
      </c>
      <c r="C64" s="172">
        <v>43214</v>
      </c>
      <c r="D64" s="118">
        <v>3</v>
      </c>
      <c r="E64" s="157" t="s">
        <v>14</v>
      </c>
      <c r="F64" s="120" t="s">
        <v>15</v>
      </c>
      <c r="G64" s="121" t="s">
        <v>16</v>
      </c>
      <c r="H64" s="168" t="s">
        <v>314</v>
      </c>
    </row>
    <row r="65" spans="1:8" x14ac:dyDescent="0.3">
      <c r="A65" s="138"/>
      <c r="B65" s="170">
        <f>COUNT(B6:B64)</f>
        <v>56</v>
      </c>
      <c r="C65" s="170">
        <f>COUNT(C6:C64)</f>
        <v>55</v>
      </c>
      <c r="D65" s="141"/>
      <c r="E65" s="173"/>
      <c r="F65" s="143"/>
      <c r="G65" s="144"/>
      <c r="H65" s="143"/>
    </row>
    <row r="66" spans="1:8" x14ac:dyDescent="0.3">
      <c r="A66" s="174">
        <v>58</v>
      </c>
      <c r="B66" s="171">
        <f>A66-B65</f>
        <v>2</v>
      </c>
      <c r="C66" s="175">
        <f>A66-C65</f>
        <v>3</v>
      </c>
      <c r="D66" s="141">
        <f>SUM(D6:D64)</f>
        <v>554</v>
      </c>
      <c r="E66" s="173"/>
      <c r="F66" s="163"/>
      <c r="G66" s="173"/>
      <c r="H66" s="163"/>
    </row>
    <row r="67" spans="1:8" x14ac:dyDescent="0.3">
      <c r="A67" s="191"/>
      <c r="B67" s="150"/>
      <c r="C67" s="176"/>
      <c r="D67" s="152">
        <f>D66+76</f>
        <v>630</v>
      </c>
      <c r="E67" s="177"/>
      <c r="F67" s="164"/>
      <c r="G67" s="177" t="s">
        <v>282</v>
      </c>
      <c r="H67" s="164"/>
    </row>
  </sheetData>
  <mergeCells count="2">
    <mergeCell ref="A2:G2"/>
    <mergeCell ref="A3:G3"/>
  </mergeCells>
  <conditionalFormatting sqref="D67 C20 C56 C26 C23:C24 C31 C7:C10 C14:C15 C41:C53 C58:C59">
    <cfRule type="containsText" dxfId="644" priority="242" operator="containsText" text="X">
      <formula>NOT(ISERROR(SEARCH("X",C7)))</formula>
    </cfRule>
  </conditionalFormatting>
  <conditionalFormatting sqref="C16:C19">
    <cfRule type="containsText" dxfId="643" priority="241" operator="containsText" text="X">
      <formula>NOT(ISERROR(SEARCH("X",C16)))</formula>
    </cfRule>
  </conditionalFormatting>
  <conditionalFormatting sqref="C29">
    <cfRule type="containsText" dxfId="642" priority="240" operator="containsText" text="X">
      <formula>NOT(ISERROR(SEARCH("X",C29)))</formula>
    </cfRule>
  </conditionalFormatting>
  <conditionalFormatting sqref="C35">
    <cfRule type="containsText" dxfId="641" priority="239" operator="containsText" text="X">
      <formula>NOT(ISERROR(SEARCH("X",C35)))</formula>
    </cfRule>
  </conditionalFormatting>
  <conditionalFormatting sqref="C40">
    <cfRule type="containsText" dxfId="640" priority="238" operator="containsText" text="X">
      <formula>NOT(ISERROR(SEARCH("X",C40)))</formula>
    </cfRule>
  </conditionalFormatting>
  <conditionalFormatting sqref="C62">
    <cfRule type="containsText" dxfId="639" priority="237" operator="containsText" text="X">
      <formula>NOT(ISERROR(SEARCH("X",C62)))</formula>
    </cfRule>
  </conditionalFormatting>
  <conditionalFormatting sqref="C21">
    <cfRule type="containsText" dxfId="638" priority="236" operator="containsText" text="X">
      <formula>NOT(ISERROR(SEARCH("X",C21)))</formula>
    </cfRule>
  </conditionalFormatting>
  <conditionalFormatting sqref="C25">
    <cfRule type="containsText" dxfId="637" priority="235" operator="containsText" text="X">
      <formula>NOT(ISERROR(SEARCH("X",C25)))</formula>
    </cfRule>
  </conditionalFormatting>
  <conditionalFormatting sqref="C27">
    <cfRule type="containsText" dxfId="636" priority="234" operator="containsText" text="X">
      <formula>NOT(ISERROR(SEARCH("X",C27)))</formula>
    </cfRule>
  </conditionalFormatting>
  <conditionalFormatting sqref="C32">
    <cfRule type="containsText" dxfId="635" priority="233" operator="containsText" text="X">
      <formula>NOT(ISERROR(SEARCH("X",C32)))</formula>
    </cfRule>
  </conditionalFormatting>
  <conditionalFormatting sqref="C33">
    <cfRule type="containsText" dxfId="634" priority="232" operator="containsText" text="X">
      <formula>NOT(ISERROR(SEARCH("X",C33)))</formula>
    </cfRule>
  </conditionalFormatting>
  <conditionalFormatting sqref="C36">
    <cfRule type="containsText" dxfId="633" priority="231" operator="containsText" text="X">
      <formula>NOT(ISERROR(SEARCH("X",C36)))</formula>
    </cfRule>
  </conditionalFormatting>
  <conditionalFormatting sqref="C34">
    <cfRule type="containsText" dxfId="632" priority="230" operator="containsText" text="X">
      <formula>NOT(ISERROR(SEARCH("X",C34)))</formula>
    </cfRule>
  </conditionalFormatting>
  <conditionalFormatting sqref="C37">
    <cfRule type="containsText" dxfId="631" priority="229" operator="containsText" text="X">
      <formula>NOT(ISERROR(SEARCH("X",C37)))</formula>
    </cfRule>
  </conditionalFormatting>
  <conditionalFormatting sqref="C38">
    <cfRule type="containsText" dxfId="630" priority="228" operator="containsText" text="X">
      <formula>NOT(ISERROR(SEARCH("X",C38)))</formula>
    </cfRule>
  </conditionalFormatting>
  <conditionalFormatting sqref="C39">
    <cfRule type="containsText" dxfId="629" priority="227" operator="containsText" text="X">
      <formula>NOT(ISERROR(SEARCH("X",C39)))</formula>
    </cfRule>
  </conditionalFormatting>
  <conditionalFormatting sqref="C54">
    <cfRule type="containsText" dxfId="628" priority="226" operator="containsText" text="X">
      <formula>NOT(ISERROR(SEARCH("X",C54)))</formula>
    </cfRule>
  </conditionalFormatting>
  <conditionalFormatting sqref="C55">
    <cfRule type="containsText" dxfId="627" priority="225" operator="containsText" text="X">
      <formula>NOT(ISERROR(SEARCH("X",C55)))</formula>
    </cfRule>
  </conditionalFormatting>
  <conditionalFormatting sqref="C61">
    <cfRule type="containsText" dxfId="626" priority="224" operator="containsText" text="X">
      <formula>NOT(ISERROR(SEARCH("X",C61)))</formula>
    </cfRule>
  </conditionalFormatting>
  <conditionalFormatting sqref="C63">
    <cfRule type="containsText" dxfId="625" priority="223" operator="containsText" text="X">
      <formula>NOT(ISERROR(SEARCH("X",C63)))</formula>
    </cfRule>
  </conditionalFormatting>
  <conditionalFormatting sqref="C64">
    <cfRule type="containsText" dxfId="624" priority="222" operator="containsText" text="X">
      <formula>NOT(ISERROR(SEARCH("X",C64)))</formula>
    </cfRule>
  </conditionalFormatting>
  <conditionalFormatting sqref="B11 B5:C10 B12:C56 B58:C64">
    <cfRule type="containsBlanks" dxfId="623" priority="221">
      <formula>LEN(TRIM(B5))=0</formula>
    </cfRule>
  </conditionalFormatting>
  <conditionalFormatting sqref="C54">
    <cfRule type="containsText" dxfId="622" priority="220" operator="containsText" text="X">
      <formula>NOT(ISERROR(SEARCH("X",C54)))</formula>
    </cfRule>
  </conditionalFormatting>
  <conditionalFormatting sqref="C35">
    <cfRule type="containsText" dxfId="621" priority="219" operator="containsText" text="X">
      <formula>NOT(ISERROR(SEARCH("X",C35)))</formula>
    </cfRule>
  </conditionalFormatting>
  <conditionalFormatting sqref="C12">
    <cfRule type="containsText" dxfId="620" priority="218" operator="containsText" text="X">
      <formula>NOT(ISERROR(SEARCH("X",C12)))</formula>
    </cfRule>
  </conditionalFormatting>
  <conditionalFormatting sqref="C16">
    <cfRule type="containsText" dxfId="619" priority="217" operator="containsText" text="X">
      <formula>NOT(ISERROR(SEARCH("X",C16)))</formula>
    </cfRule>
  </conditionalFormatting>
  <conditionalFormatting sqref="C17">
    <cfRule type="containsText" dxfId="618" priority="216" operator="containsText" text="X">
      <formula>NOT(ISERROR(SEARCH("X",C17)))</formula>
    </cfRule>
  </conditionalFormatting>
  <conditionalFormatting sqref="C18">
    <cfRule type="containsText" dxfId="617" priority="215" operator="containsText" text="X">
      <formula>NOT(ISERROR(SEARCH("X",C18)))</formula>
    </cfRule>
  </conditionalFormatting>
  <conditionalFormatting sqref="C19">
    <cfRule type="containsText" dxfId="616" priority="214" operator="containsText" text="X">
      <formula>NOT(ISERROR(SEARCH("X",C19)))</formula>
    </cfRule>
  </conditionalFormatting>
  <conditionalFormatting sqref="C20">
    <cfRule type="containsText" dxfId="615" priority="213" operator="containsText" text="X">
      <formula>NOT(ISERROR(SEARCH("X",C20)))</formula>
    </cfRule>
  </conditionalFormatting>
  <conditionalFormatting sqref="C20">
    <cfRule type="containsText" dxfId="614" priority="212" operator="containsText" text="X">
      <formula>NOT(ISERROR(SEARCH("X",C20)))</formula>
    </cfRule>
  </conditionalFormatting>
  <conditionalFormatting sqref="C21">
    <cfRule type="containsText" dxfId="613" priority="211" operator="containsText" text="X">
      <formula>NOT(ISERROR(SEARCH("X",C21)))</formula>
    </cfRule>
  </conditionalFormatting>
  <conditionalFormatting sqref="C21">
    <cfRule type="containsText" dxfId="612" priority="210" operator="containsText" text="X">
      <formula>NOT(ISERROR(SEARCH("X",C21)))</formula>
    </cfRule>
  </conditionalFormatting>
  <conditionalFormatting sqref="C22">
    <cfRule type="containsText" dxfId="611" priority="209" operator="containsText" text="X">
      <formula>NOT(ISERROR(SEARCH("X",C22)))</formula>
    </cfRule>
  </conditionalFormatting>
  <conditionalFormatting sqref="C22">
    <cfRule type="containsText" dxfId="610" priority="208" operator="containsText" text="X">
      <formula>NOT(ISERROR(SEARCH("X",C22)))</formula>
    </cfRule>
  </conditionalFormatting>
  <conditionalFormatting sqref="C23">
    <cfRule type="containsText" dxfId="609" priority="207" operator="containsText" text="X">
      <formula>NOT(ISERROR(SEARCH("X",C23)))</formula>
    </cfRule>
  </conditionalFormatting>
  <conditionalFormatting sqref="C23">
    <cfRule type="containsText" dxfId="608" priority="206" operator="containsText" text="X">
      <formula>NOT(ISERROR(SEARCH("X",C23)))</formula>
    </cfRule>
  </conditionalFormatting>
  <conditionalFormatting sqref="C25">
    <cfRule type="containsText" dxfId="607" priority="205" operator="containsText" text="X">
      <formula>NOT(ISERROR(SEARCH("X",C25)))</formula>
    </cfRule>
  </conditionalFormatting>
  <conditionalFormatting sqref="C25">
    <cfRule type="containsText" dxfId="606" priority="204" operator="containsText" text="X">
      <formula>NOT(ISERROR(SEARCH("X",C25)))</formula>
    </cfRule>
  </conditionalFormatting>
  <conditionalFormatting sqref="C26">
    <cfRule type="containsText" dxfId="605" priority="203" operator="containsText" text="X">
      <formula>NOT(ISERROR(SEARCH("X",C26)))</formula>
    </cfRule>
  </conditionalFormatting>
  <conditionalFormatting sqref="C26">
    <cfRule type="containsText" dxfId="604" priority="202" operator="containsText" text="X">
      <formula>NOT(ISERROR(SEARCH("X",C26)))</formula>
    </cfRule>
  </conditionalFormatting>
  <conditionalFormatting sqref="C27">
    <cfRule type="containsText" dxfId="603" priority="201" operator="containsText" text="X">
      <formula>NOT(ISERROR(SEARCH("X",C27)))</formula>
    </cfRule>
  </conditionalFormatting>
  <conditionalFormatting sqref="C27">
    <cfRule type="containsText" dxfId="602" priority="200" operator="containsText" text="X">
      <formula>NOT(ISERROR(SEARCH("X",C27)))</formula>
    </cfRule>
  </conditionalFormatting>
  <conditionalFormatting sqref="C27">
    <cfRule type="containsText" dxfId="601" priority="199" operator="containsText" text="X">
      <formula>NOT(ISERROR(SEARCH("X",C27)))</formula>
    </cfRule>
  </conditionalFormatting>
  <conditionalFormatting sqref="C28">
    <cfRule type="containsText" dxfId="600" priority="198" operator="containsText" text="X">
      <formula>NOT(ISERROR(SEARCH("X",C28)))</formula>
    </cfRule>
  </conditionalFormatting>
  <conditionalFormatting sqref="C28">
    <cfRule type="containsText" dxfId="599" priority="197" operator="containsText" text="X">
      <formula>NOT(ISERROR(SEARCH("X",C28)))</formula>
    </cfRule>
  </conditionalFormatting>
  <conditionalFormatting sqref="C28">
    <cfRule type="containsText" dxfId="598" priority="196" operator="containsText" text="X">
      <formula>NOT(ISERROR(SEARCH("X",C28)))</formula>
    </cfRule>
  </conditionalFormatting>
  <conditionalFormatting sqref="C28">
    <cfRule type="containsText" dxfId="597" priority="195" operator="containsText" text="X">
      <formula>NOT(ISERROR(SEARCH("X",C28)))</formula>
    </cfRule>
  </conditionalFormatting>
  <conditionalFormatting sqref="C29">
    <cfRule type="containsText" dxfId="596" priority="194" operator="containsText" text="X">
      <formula>NOT(ISERROR(SEARCH("X",C29)))</formula>
    </cfRule>
  </conditionalFormatting>
  <conditionalFormatting sqref="C29">
    <cfRule type="containsText" dxfId="595" priority="193" operator="containsText" text="X">
      <formula>NOT(ISERROR(SEARCH("X",C29)))</formula>
    </cfRule>
  </conditionalFormatting>
  <conditionalFormatting sqref="C29">
    <cfRule type="containsText" dxfId="594" priority="192" operator="containsText" text="X">
      <formula>NOT(ISERROR(SEARCH("X",C29)))</formula>
    </cfRule>
  </conditionalFormatting>
  <conditionalFormatting sqref="C29">
    <cfRule type="containsText" dxfId="593" priority="191" operator="containsText" text="X">
      <formula>NOT(ISERROR(SEARCH("X",C29)))</formula>
    </cfRule>
  </conditionalFormatting>
  <conditionalFormatting sqref="C39">
    <cfRule type="containsText" dxfId="592" priority="190" operator="containsText" text="X">
      <formula>NOT(ISERROR(SEARCH("X",C39)))</formula>
    </cfRule>
  </conditionalFormatting>
  <conditionalFormatting sqref="C40">
    <cfRule type="containsText" dxfId="591" priority="189" operator="containsText" text="X">
      <formula>NOT(ISERROR(SEARCH("X",C40)))</formula>
    </cfRule>
  </conditionalFormatting>
  <conditionalFormatting sqref="C41">
    <cfRule type="containsText" dxfId="590" priority="188" operator="containsText" text="X">
      <formula>NOT(ISERROR(SEARCH("X",C41)))</formula>
    </cfRule>
  </conditionalFormatting>
  <conditionalFormatting sqref="C42">
    <cfRule type="containsText" dxfId="589" priority="187" operator="containsText" text="X">
      <formula>NOT(ISERROR(SEARCH("X",C42)))</formula>
    </cfRule>
  </conditionalFormatting>
  <conditionalFormatting sqref="C54">
    <cfRule type="containsText" dxfId="588" priority="186" operator="containsText" text="X">
      <formula>NOT(ISERROR(SEARCH("X",C54)))</formula>
    </cfRule>
  </conditionalFormatting>
  <conditionalFormatting sqref="C55">
    <cfRule type="containsText" dxfId="587" priority="185" operator="containsText" text="X">
      <formula>NOT(ISERROR(SEARCH("X",C55)))</formula>
    </cfRule>
  </conditionalFormatting>
  <conditionalFormatting sqref="C55">
    <cfRule type="containsText" dxfId="586" priority="184" operator="containsText" text="X">
      <formula>NOT(ISERROR(SEARCH("X",C55)))</formula>
    </cfRule>
  </conditionalFormatting>
  <conditionalFormatting sqref="C55">
    <cfRule type="containsText" dxfId="585" priority="183" operator="containsText" text="X">
      <formula>NOT(ISERROR(SEARCH("X",C55)))</formula>
    </cfRule>
  </conditionalFormatting>
  <conditionalFormatting sqref="C56">
    <cfRule type="containsText" dxfId="584" priority="182" operator="containsText" text="X">
      <formula>NOT(ISERROR(SEARCH("X",C56)))</formula>
    </cfRule>
  </conditionalFormatting>
  <conditionalFormatting sqref="C56">
    <cfRule type="containsText" dxfId="583" priority="181" operator="containsText" text="X">
      <formula>NOT(ISERROR(SEARCH("X",C56)))</formula>
    </cfRule>
  </conditionalFormatting>
  <conditionalFormatting sqref="C56">
    <cfRule type="containsText" dxfId="582" priority="180" operator="containsText" text="X">
      <formula>NOT(ISERROR(SEARCH("X",C56)))</formula>
    </cfRule>
  </conditionalFormatting>
  <conditionalFormatting sqref="C56">
    <cfRule type="containsText" dxfId="581" priority="179" operator="containsText" text="X">
      <formula>NOT(ISERROR(SEARCH("X",C56)))</formula>
    </cfRule>
  </conditionalFormatting>
  <conditionalFormatting sqref="C58">
    <cfRule type="containsText" dxfId="580" priority="178" operator="containsText" text="X">
      <formula>NOT(ISERROR(SEARCH("X",C58)))</formula>
    </cfRule>
  </conditionalFormatting>
  <conditionalFormatting sqref="C58">
    <cfRule type="containsText" dxfId="579" priority="177" operator="containsText" text="X">
      <formula>NOT(ISERROR(SEARCH("X",C58)))</formula>
    </cfRule>
  </conditionalFormatting>
  <conditionalFormatting sqref="C58">
    <cfRule type="containsText" dxfId="578" priority="176" operator="containsText" text="X">
      <formula>NOT(ISERROR(SEARCH("X",C58)))</formula>
    </cfRule>
  </conditionalFormatting>
  <conditionalFormatting sqref="C58">
    <cfRule type="containsText" dxfId="577" priority="175" operator="containsText" text="X">
      <formula>NOT(ISERROR(SEARCH("X",C58)))</formula>
    </cfRule>
  </conditionalFormatting>
  <conditionalFormatting sqref="C59">
    <cfRule type="containsText" dxfId="576" priority="174" operator="containsText" text="X">
      <formula>NOT(ISERROR(SEARCH("X",C59)))</formula>
    </cfRule>
  </conditionalFormatting>
  <conditionalFormatting sqref="C59">
    <cfRule type="containsText" dxfId="575" priority="173" operator="containsText" text="X">
      <formula>NOT(ISERROR(SEARCH("X",C59)))</formula>
    </cfRule>
  </conditionalFormatting>
  <conditionalFormatting sqref="C59">
    <cfRule type="containsText" dxfId="574" priority="172" operator="containsText" text="X">
      <formula>NOT(ISERROR(SEARCH("X",C59)))</formula>
    </cfRule>
  </conditionalFormatting>
  <conditionalFormatting sqref="C59">
    <cfRule type="containsText" dxfId="573" priority="171" operator="containsText" text="X">
      <formula>NOT(ISERROR(SEARCH("X",C59)))</formula>
    </cfRule>
  </conditionalFormatting>
  <conditionalFormatting sqref="C60">
    <cfRule type="containsText" dxfId="572" priority="170" operator="containsText" text="X">
      <formula>NOT(ISERROR(SEARCH("X",C60)))</formula>
    </cfRule>
  </conditionalFormatting>
  <conditionalFormatting sqref="C60">
    <cfRule type="containsText" dxfId="571" priority="169" operator="containsText" text="X">
      <formula>NOT(ISERROR(SEARCH("X",C60)))</formula>
    </cfRule>
  </conditionalFormatting>
  <conditionalFormatting sqref="C60">
    <cfRule type="containsText" dxfId="570" priority="168" operator="containsText" text="X">
      <formula>NOT(ISERROR(SEARCH("X",C60)))</formula>
    </cfRule>
  </conditionalFormatting>
  <conditionalFormatting sqref="C60">
    <cfRule type="containsText" dxfId="569" priority="167" operator="containsText" text="X">
      <formula>NOT(ISERROR(SEARCH("X",C60)))</formula>
    </cfRule>
  </conditionalFormatting>
  <conditionalFormatting sqref="C60">
    <cfRule type="containsText" dxfId="568" priority="166" operator="containsText" text="X">
      <formula>NOT(ISERROR(SEARCH("X",C60)))</formula>
    </cfRule>
  </conditionalFormatting>
  <conditionalFormatting sqref="C62">
    <cfRule type="containsText" dxfId="567" priority="165" operator="containsText" text="X">
      <formula>NOT(ISERROR(SEARCH("X",C62)))</formula>
    </cfRule>
  </conditionalFormatting>
  <conditionalFormatting sqref="C62">
    <cfRule type="containsText" dxfId="566" priority="164" operator="containsText" text="X">
      <formula>NOT(ISERROR(SEARCH("X",C62)))</formula>
    </cfRule>
  </conditionalFormatting>
  <conditionalFormatting sqref="C62">
    <cfRule type="containsText" dxfId="565" priority="163" operator="containsText" text="X">
      <formula>NOT(ISERROR(SEARCH("X",C62)))</formula>
    </cfRule>
  </conditionalFormatting>
  <conditionalFormatting sqref="C62">
    <cfRule type="containsText" dxfId="564" priority="162" operator="containsText" text="X">
      <formula>NOT(ISERROR(SEARCH("X",C62)))</formula>
    </cfRule>
  </conditionalFormatting>
  <conditionalFormatting sqref="C62">
    <cfRule type="containsText" dxfId="563" priority="161" operator="containsText" text="X">
      <formula>NOT(ISERROR(SEARCH("X",C62)))</formula>
    </cfRule>
  </conditionalFormatting>
  <conditionalFormatting sqref="C63">
    <cfRule type="containsText" dxfId="562" priority="160" operator="containsText" text="X">
      <formula>NOT(ISERROR(SEARCH("X",C63)))</formula>
    </cfRule>
  </conditionalFormatting>
  <conditionalFormatting sqref="C63">
    <cfRule type="containsText" dxfId="561" priority="159" operator="containsText" text="X">
      <formula>NOT(ISERROR(SEARCH("X",C63)))</formula>
    </cfRule>
  </conditionalFormatting>
  <conditionalFormatting sqref="C63">
    <cfRule type="containsText" dxfId="560" priority="158" operator="containsText" text="X">
      <formula>NOT(ISERROR(SEARCH("X",C63)))</formula>
    </cfRule>
  </conditionalFormatting>
  <conditionalFormatting sqref="C63">
    <cfRule type="containsText" dxfId="559" priority="157" operator="containsText" text="X">
      <formula>NOT(ISERROR(SEARCH("X",C63)))</formula>
    </cfRule>
  </conditionalFormatting>
  <conditionalFormatting sqref="C63">
    <cfRule type="containsText" dxfId="558" priority="156" operator="containsText" text="X">
      <formula>NOT(ISERROR(SEARCH("X",C63)))</formula>
    </cfRule>
  </conditionalFormatting>
  <conditionalFormatting sqref="C64">
    <cfRule type="containsText" dxfId="557" priority="155" operator="containsText" text="X">
      <formula>NOT(ISERROR(SEARCH("X",C64)))</formula>
    </cfRule>
  </conditionalFormatting>
  <conditionalFormatting sqref="C64">
    <cfRule type="containsText" dxfId="556" priority="154" operator="containsText" text="X">
      <formula>NOT(ISERROR(SEARCH("X",C64)))</formula>
    </cfRule>
  </conditionalFormatting>
  <conditionalFormatting sqref="C64">
    <cfRule type="containsText" dxfId="555" priority="153" operator="containsText" text="X">
      <formula>NOT(ISERROR(SEARCH("X",C64)))</formula>
    </cfRule>
  </conditionalFormatting>
  <conditionalFormatting sqref="C64">
    <cfRule type="containsText" dxfId="554" priority="152" operator="containsText" text="X">
      <formula>NOT(ISERROR(SEARCH("X",C64)))</formula>
    </cfRule>
  </conditionalFormatting>
  <conditionalFormatting sqref="C64">
    <cfRule type="containsText" dxfId="553" priority="151" operator="containsText" text="X">
      <formula>NOT(ISERROR(SEARCH("X",C64)))</formula>
    </cfRule>
  </conditionalFormatting>
  <conditionalFormatting sqref="C64">
    <cfRule type="containsText" dxfId="552" priority="150" operator="containsText" text="X">
      <formula>NOT(ISERROR(SEARCH("X",C64)))</formula>
    </cfRule>
  </conditionalFormatting>
  <conditionalFormatting sqref="C61">
    <cfRule type="containsText" dxfId="551" priority="149" operator="containsText" text="X">
      <formula>NOT(ISERROR(SEARCH("X",C61)))</formula>
    </cfRule>
  </conditionalFormatting>
  <conditionalFormatting sqref="C61">
    <cfRule type="containsText" dxfId="550" priority="148" operator="containsText" text="X">
      <formula>NOT(ISERROR(SEARCH("X",C61)))</formula>
    </cfRule>
  </conditionalFormatting>
  <conditionalFormatting sqref="C61">
    <cfRule type="containsText" dxfId="549" priority="147" operator="containsText" text="X">
      <formula>NOT(ISERROR(SEARCH("X",C61)))</formula>
    </cfRule>
  </conditionalFormatting>
  <conditionalFormatting sqref="C61">
    <cfRule type="containsText" dxfId="548" priority="146" operator="containsText" text="X">
      <formula>NOT(ISERROR(SEARCH("X",C61)))</formula>
    </cfRule>
  </conditionalFormatting>
  <conditionalFormatting sqref="C61">
    <cfRule type="containsText" dxfId="547" priority="145" operator="containsText" text="X">
      <formula>NOT(ISERROR(SEARCH("X",C61)))</formula>
    </cfRule>
  </conditionalFormatting>
  <conditionalFormatting sqref="C34">
    <cfRule type="containsText" dxfId="546" priority="144" operator="containsText" text="X">
      <formula>NOT(ISERROR(SEARCH("X",C34)))</formula>
    </cfRule>
  </conditionalFormatting>
  <conditionalFormatting sqref="C34">
    <cfRule type="containsText" dxfId="545" priority="143" operator="containsText" text="X">
      <formula>NOT(ISERROR(SEARCH("X",C34)))</formula>
    </cfRule>
  </conditionalFormatting>
  <conditionalFormatting sqref="C34">
    <cfRule type="containsText" dxfId="544" priority="142" operator="containsText" text="X">
      <formula>NOT(ISERROR(SEARCH("X",C34)))</formula>
    </cfRule>
  </conditionalFormatting>
  <conditionalFormatting sqref="C34">
    <cfRule type="containsText" dxfId="543" priority="141" operator="containsText" text="X">
      <formula>NOT(ISERROR(SEARCH("X",C34)))</formula>
    </cfRule>
  </conditionalFormatting>
  <conditionalFormatting sqref="C34">
    <cfRule type="containsText" dxfId="542" priority="140" operator="containsText" text="X">
      <formula>NOT(ISERROR(SEARCH("X",C34)))</formula>
    </cfRule>
  </conditionalFormatting>
  <conditionalFormatting sqref="C34">
    <cfRule type="containsText" dxfId="541" priority="139" operator="containsText" text="X">
      <formula>NOT(ISERROR(SEARCH("X",C34)))</formula>
    </cfRule>
  </conditionalFormatting>
  <conditionalFormatting sqref="C11">
    <cfRule type="containsText" dxfId="540" priority="138" operator="containsText" text="X">
      <formula>NOT(ISERROR(SEARCH("X",C11)))</formula>
    </cfRule>
  </conditionalFormatting>
  <conditionalFormatting sqref="C11">
    <cfRule type="containsBlanks" dxfId="539" priority="137">
      <formula>LEN(TRIM(C11))=0</formula>
    </cfRule>
  </conditionalFormatting>
  <conditionalFormatting sqref="B23">
    <cfRule type="containsText" dxfId="538" priority="136" operator="containsText" text="X">
      <formula>NOT(ISERROR(SEARCH("X",B23)))</formula>
    </cfRule>
  </conditionalFormatting>
  <conditionalFormatting sqref="B23">
    <cfRule type="containsText" dxfId="537" priority="135" operator="containsText" text="X">
      <formula>NOT(ISERROR(SEARCH("X",B23)))</formula>
    </cfRule>
  </conditionalFormatting>
  <conditionalFormatting sqref="C34">
    <cfRule type="containsText" dxfId="536" priority="134" operator="containsText" text="X">
      <formula>NOT(ISERROR(SEARCH("X",C34)))</formula>
    </cfRule>
  </conditionalFormatting>
  <conditionalFormatting sqref="C34">
    <cfRule type="containsText" dxfId="535" priority="133" operator="containsText" text="X">
      <formula>NOT(ISERROR(SEARCH("X",C34)))</formula>
    </cfRule>
  </conditionalFormatting>
  <conditionalFormatting sqref="C34">
    <cfRule type="containsText" dxfId="534" priority="132" operator="containsText" text="X">
      <formula>NOT(ISERROR(SEARCH("X",C34)))</formula>
    </cfRule>
  </conditionalFormatting>
  <conditionalFormatting sqref="C33">
    <cfRule type="containsText" dxfId="533" priority="131" operator="containsText" text="X">
      <formula>NOT(ISERROR(SEARCH("X",C33)))</formula>
    </cfRule>
  </conditionalFormatting>
  <conditionalFormatting sqref="C33">
    <cfRule type="containsText" dxfId="532" priority="130" operator="containsText" text="X">
      <formula>NOT(ISERROR(SEARCH("X",C33)))</formula>
    </cfRule>
  </conditionalFormatting>
  <conditionalFormatting sqref="C33">
    <cfRule type="containsText" dxfId="531" priority="129" operator="containsText" text="X">
      <formula>NOT(ISERROR(SEARCH("X",C33)))</formula>
    </cfRule>
  </conditionalFormatting>
  <conditionalFormatting sqref="C33">
    <cfRule type="containsText" dxfId="530" priority="128" operator="containsText" text="X">
      <formula>NOT(ISERROR(SEARCH("X",C33)))</formula>
    </cfRule>
  </conditionalFormatting>
  <conditionalFormatting sqref="C36">
    <cfRule type="containsText" dxfId="529" priority="127" operator="containsText" text="X">
      <formula>NOT(ISERROR(SEARCH("X",C36)))</formula>
    </cfRule>
  </conditionalFormatting>
  <conditionalFormatting sqref="C36">
    <cfRule type="containsText" dxfId="528" priority="126" operator="containsText" text="X">
      <formula>NOT(ISERROR(SEARCH("X",C36)))</formula>
    </cfRule>
  </conditionalFormatting>
  <conditionalFormatting sqref="C36">
    <cfRule type="containsText" dxfId="527" priority="125" operator="containsText" text="X">
      <formula>NOT(ISERROR(SEARCH("X",C36)))</formula>
    </cfRule>
  </conditionalFormatting>
  <conditionalFormatting sqref="C36">
    <cfRule type="containsText" dxfId="526" priority="124" operator="containsText" text="X">
      <formula>NOT(ISERROR(SEARCH("X",C36)))</formula>
    </cfRule>
  </conditionalFormatting>
  <conditionalFormatting sqref="C36">
    <cfRule type="containsText" dxfId="525" priority="123" operator="containsText" text="X">
      <formula>NOT(ISERROR(SEARCH("X",C36)))</formula>
    </cfRule>
  </conditionalFormatting>
  <conditionalFormatting sqref="C36">
    <cfRule type="containsText" dxfId="524" priority="122" operator="containsText" text="X">
      <formula>NOT(ISERROR(SEARCH("X",C36)))</formula>
    </cfRule>
  </conditionalFormatting>
  <conditionalFormatting sqref="C36">
    <cfRule type="containsText" dxfId="523" priority="121" operator="containsText" text="X">
      <formula>NOT(ISERROR(SEARCH("X",C36)))</formula>
    </cfRule>
  </conditionalFormatting>
  <conditionalFormatting sqref="C36">
    <cfRule type="containsText" dxfId="522" priority="120" operator="containsText" text="X">
      <formula>NOT(ISERROR(SEARCH("X",C36)))</formula>
    </cfRule>
  </conditionalFormatting>
  <conditionalFormatting sqref="C36">
    <cfRule type="containsText" dxfId="521" priority="119" operator="containsText" text="X">
      <formula>NOT(ISERROR(SEARCH("X",C36)))</formula>
    </cfRule>
  </conditionalFormatting>
  <conditionalFormatting sqref="C36">
    <cfRule type="containsText" dxfId="520" priority="118" operator="containsText" text="X">
      <formula>NOT(ISERROR(SEARCH("X",C36)))</formula>
    </cfRule>
  </conditionalFormatting>
  <conditionalFormatting sqref="C37">
    <cfRule type="containsText" dxfId="519" priority="117" operator="containsText" text="X">
      <formula>NOT(ISERROR(SEARCH("X",C37)))</formula>
    </cfRule>
  </conditionalFormatting>
  <conditionalFormatting sqref="C37">
    <cfRule type="containsText" dxfId="518" priority="116" operator="containsText" text="X">
      <formula>NOT(ISERROR(SEARCH("X",C37)))</formula>
    </cfRule>
  </conditionalFormatting>
  <conditionalFormatting sqref="C37">
    <cfRule type="containsText" dxfId="517" priority="115" operator="containsText" text="X">
      <formula>NOT(ISERROR(SEARCH("X",C37)))</formula>
    </cfRule>
  </conditionalFormatting>
  <conditionalFormatting sqref="C37">
    <cfRule type="containsText" dxfId="516" priority="114" operator="containsText" text="X">
      <formula>NOT(ISERROR(SEARCH("X",C37)))</formula>
    </cfRule>
  </conditionalFormatting>
  <conditionalFormatting sqref="C37">
    <cfRule type="containsText" dxfId="515" priority="113" operator="containsText" text="X">
      <formula>NOT(ISERROR(SEARCH("X",C37)))</formula>
    </cfRule>
  </conditionalFormatting>
  <conditionalFormatting sqref="C37">
    <cfRule type="containsText" dxfId="514" priority="112" operator="containsText" text="X">
      <formula>NOT(ISERROR(SEARCH("X",C37)))</formula>
    </cfRule>
  </conditionalFormatting>
  <conditionalFormatting sqref="C37">
    <cfRule type="containsText" dxfId="513" priority="111" operator="containsText" text="X">
      <formula>NOT(ISERROR(SEARCH("X",C37)))</formula>
    </cfRule>
  </conditionalFormatting>
  <conditionalFormatting sqref="C37">
    <cfRule type="containsText" dxfId="512" priority="110" operator="containsText" text="X">
      <formula>NOT(ISERROR(SEARCH("X",C37)))</formula>
    </cfRule>
  </conditionalFormatting>
  <conditionalFormatting sqref="C37">
    <cfRule type="containsText" dxfId="511" priority="109" operator="containsText" text="X">
      <formula>NOT(ISERROR(SEARCH("X",C37)))</formula>
    </cfRule>
  </conditionalFormatting>
  <conditionalFormatting sqref="C37">
    <cfRule type="containsText" dxfId="510" priority="108" operator="containsText" text="X">
      <formula>NOT(ISERROR(SEARCH("X",C37)))</formula>
    </cfRule>
  </conditionalFormatting>
  <conditionalFormatting sqref="C38">
    <cfRule type="containsText" dxfId="509" priority="107" operator="containsText" text="X">
      <formula>NOT(ISERROR(SEARCH("X",C38)))</formula>
    </cfRule>
  </conditionalFormatting>
  <conditionalFormatting sqref="C38">
    <cfRule type="containsText" dxfId="508" priority="106" operator="containsText" text="X">
      <formula>NOT(ISERROR(SEARCH("X",C38)))</formula>
    </cfRule>
  </conditionalFormatting>
  <conditionalFormatting sqref="C38">
    <cfRule type="containsText" dxfId="507" priority="105" operator="containsText" text="X">
      <formula>NOT(ISERROR(SEARCH("X",C38)))</formula>
    </cfRule>
  </conditionalFormatting>
  <conditionalFormatting sqref="C38">
    <cfRule type="containsText" dxfId="506" priority="104" operator="containsText" text="X">
      <formula>NOT(ISERROR(SEARCH("X",C38)))</formula>
    </cfRule>
  </conditionalFormatting>
  <conditionalFormatting sqref="C38">
    <cfRule type="containsText" dxfId="505" priority="103" operator="containsText" text="X">
      <formula>NOT(ISERROR(SEARCH("X",C38)))</formula>
    </cfRule>
  </conditionalFormatting>
  <conditionalFormatting sqref="C38">
    <cfRule type="containsText" dxfId="504" priority="102" operator="containsText" text="X">
      <formula>NOT(ISERROR(SEARCH("X",C38)))</formula>
    </cfRule>
  </conditionalFormatting>
  <conditionalFormatting sqref="C38">
    <cfRule type="containsText" dxfId="503" priority="101" operator="containsText" text="X">
      <formula>NOT(ISERROR(SEARCH("X",C38)))</formula>
    </cfRule>
  </conditionalFormatting>
  <conditionalFormatting sqref="C38">
    <cfRule type="containsText" dxfId="502" priority="100" operator="containsText" text="X">
      <formula>NOT(ISERROR(SEARCH("X",C38)))</formula>
    </cfRule>
  </conditionalFormatting>
  <conditionalFormatting sqref="C38">
    <cfRule type="containsText" dxfId="501" priority="99" operator="containsText" text="X">
      <formula>NOT(ISERROR(SEARCH("X",C38)))</formula>
    </cfRule>
  </conditionalFormatting>
  <conditionalFormatting sqref="C38">
    <cfRule type="containsText" dxfId="500" priority="98" operator="containsText" text="X">
      <formula>NOT(ISERROR(SEARCH("X",C38)))</formula>
    </cfRule>
  </conditionalFormatting>
  <conditionalFormatting sqref="C39">
    <cfRule type="containsText" dxfId="499" priority="97" operator="containsText" text="X">
      <formula>NOT(ISERROR(SEARCH("X",C39)))</formula>
    </cfRule>
  </conditionalFormatting>
  <conditionalFormatting sqref="C39">
    <cfRule type="containsText" dxfId="498" priority="96" operator="containsText" text="X">
      <formula>NOT(ISERROR(SEARCH("X",C39)))</formula>
    </cfRule>
  </conditionalFormatting>
  <conditionalFormatting sqref="C39">
    <cfRule type="containsText" dxfId="497" priority="95" operator="containsText" text="X">
      <formula>NOT(ISERROR(SEARCH("X",C39)))</formula>
    </cfRule>
  </conditionalFormatting>
  <conditionalFormatting sqref="C39">
    <cfRule type="containsText" dxfId="496" priority="94" operator="containsText" text="X">
      <formula>NOT(ISERROR(SEARCH("X",C39)))</formula>
    </cfRule>
  </conditionalFormatting>
  <conditionalFormatting sqref="C39">
    <cfRule type="containsText" dxfId="495" priority="93" operator="containsText" text="X">
      <formula>NOT(ISERROR(SEARCH("X",C39)))</formula>
    </cfRule>
  </conditionalFormatting>
  <conditionalFormatting sqref="C39">
    <cfRule type="containsText" dxfId="494" priority="92" operator="containsText" text="X">
      <formula>NOT(ISERROR(SEARCH("X",C39)))</formula>
    </cfRule>
  </conditionalFormatting>
  <conditionalFormatting sqref="C39">
    <cfRule type="containsText" dxfId="493" priority="91" operator="containsText" text="X">
      <formula>NOT(ISERROR(SEARCH("X",C39)))</formula>
    </cfRule>
  </conditionalFormatting>
  <conditionalFormatting sqref="C39">
    <cfRule type="containsText" dxfId="492" priority="90" operator="containsText" text="X">
      <formula>NOT(ISERROR(SEARCH("X",C39)))</formula>
    </cfRule>
  </conditionalFormatting>
  <conditionalFormatting sqref="C39">
    <cfRule type="containsText" dxfId="491" priority="89" operator="containsText" text="X">
      <formula>NOT(ISERROR(SEARCH("X",C39)))</formula>
    </cfRule>
  </conditionalFormatting>
  <conditionalFormatting sqref="C39">
    <cfRule type="containsText" dxfId="490" priority="88" operator="containsText" text="X">
      <formula>NOT(ISERROR(SEARCH("X",C39)))</formula>
    </cfRule>
  </conditionalFormatting>
  <conditionalFormatting sqref="C40">
    <cfRule type="containsText" dxfId="489" priority="87" operator="containsText" text="X">
      <formula>NOT(ISERROR(SEARCH("X",C40)))</formula>
    </cfRule>
  </conditionalFormatting>
  <conditionalFormatting sqref="C40">
    <cfRule type="containsText" dxfId="488" priority="86" operator="containsText" text="X">
      <formula>NOT(ISERROR(SEARCH("X",C40)))</formula>
    </cfRule>
  </conditionalFormatting>
  <conditionalFormatting sqref="C40">
    <cfRule type="containsText" dxfId="487" priority="85" operator="containsText" text="X">
      <formula>NOT(ISERROR(SEARCH("X",C40)))</formula>
    </cfRule>
  </conditionalFormatting>
  <conditionalFormatting sqref="C40">
    <cfRule type="containsText" dxfId="486" priority="84" operator="containsText" text="X">
      <formula>NOT(ISERROR(SEARCH("X",C40)))</formula>
    </cfRule>
  </conditionalFormatting>
  <conditionalFormatting sqref="C40">
    <cfRule type="containsText" dxfId="485" priority="83" operator="containsText" text="X">
      <formula>NOT(ISERROR(SEARCH("X",C40)))</formula>
    </cfRule>
  </conditionalFormatting>
  <conditionalFormatting sqref="C40">
    <cfRule type="containsText" dxfId="484" priority="82" operator="containsText" text="X">
      <formula>NOT(ISERROR(SEARCH("X",C40)))</formula>
    </cfRule>
  </conditionalFormatting>
  <conditionalFormatting sqref="C40">
    <cfRule type="containsText" dxfId="483" priority="81" operator="containsText" text="X">
      <formula>NOT(ISERROR(SEARCH("X",C40)))</formula>
    </cfRule>
  </conditionalFormatting>
  <conditionalFormatting sqref="C40">
    <cfRule type="containsText" dxfId="482" priority="80" operator="containsText" text="X">
      <formula>NOT(ISERROR(SEARCH("X",C40)))</formula>
    </cfRule>
  </conditionalFormatting>
  <conditionalFormatting sqref="C40">
    <cfRule type="containsText" dxfId="481" priority="79" operator="containsText" text="X">
      <formula>NOT(ISERROR(SEARCH("X",C40)))</formula>
    </cfRule>
  </conditionalFormatting>
  <conditionalFormatting sqref="C40">
    <cfRule type="containsText" dxfId="480" priority="78" operator="containsText" text="X">
      <formula>NOT(ISERROR(SEARCH("X",C40)))</formula>
    </cfRule>
  </conditionalFormatting>
  <conditionalFormatting sqref="C41">
    <cfRule type="containsText" dxfId="479" priority="77" operator="containsText" text="X">
      <formula>NOT(ISERROR(SEARCH("X",C41)))</formula>
    </cfRule>
  </conditionalFormatting>
  <conditionalFormatting sqref="C41">
    <cfRule type="containsText" dxfId="478" priority="76" operator="containsText" text="X">
      <formula>NOT(ISERROR(SEARCH("X",C41)))</formula>
    </cfRule>
  </conditionalFormatting>
  <conditionalFormatting sqref="C41">
    <cfRule type="containsText" dxfId="477" priority="75" operator="containsText" text="X">
      <formula>NOT(ISERROR(SEARCH("X",C41)))</formula>
    </cfRule>
  </conditionalFormatting>
  <conditionalFormatting sqref="C41">
    <cfRule type="containsText" dxfId="476" priority="74" operator="containsText" text="X">
      <formula>NOT(ISERROR(SEARCH("X",C41)))</formula>
    </cfRule>
  </conditionalFormatting>
  <conditionalFormatting sqref="C41">
    <cfRule type="containsText" dxfId="475" priority="73" operator="containsText" text="X">
      <formula>NOT(ISERROR(SEARCH("X",C41)))</formula>
    </cfRule>
  </conditionalFormatting>
  <conditionalFormatting sqref="C41">
    <cfRule type="containsText" dxfId="474" priority="72" operator="containsText" text="X">
      <formula>NOT(ISERROR(SEARCH("X",C41)))</formula>
    </cfRule>
  </conditionalFormatting>
  <conditionalFormatting sqref="C41">
    <cfRule type="containsText" dxfId="473" priority="71" operator="containsText" text="X">
      <formula>NOT(ISERROR(SEARCH("X",C41)))</formula>
    </cfRule>
  </conditionalFormatting>
  <conditionalFormatting sqref="C41">
    <cfRule type="containsText" dxfId="472" priority="70" operator="containsText" text="X">
      <formula>NOT(ISERROR(SEARCH("X",C41)))</formula>
    </cfRule>
  </conditionalFormatting>
  <conditionalFormatting sqref="C41">
    <cfRule type="containsText" dxfId="471" priority="69" operator="containsText" text="X">
      <formula>NOT(ISERROR(SEARCH("X",C41)))</formula>
    </cfRule>
  </conditionalFormatting>
  <conditionalFormatting sqref="C41">
    <cfRule type="containsText" dxfId="470" priority="68" operator="containsText" text="X">
      <formula>NOT(ISERROR(SEARCH("X",C41)))</formula>
    </cfRule>
  </conditionalFormatting>
  <conditionalFormatting sqref="C42">
    <cfRule type="containsText" dxfId="469" priority="67" operator="containsText" text="X">
      <formula>NOT(ISERROR(SEARCH("X",C42)))</formula>
    </cfRule>
  </conditionalFormatting>
  <conditionalFormatting sqref="C42">
    <cfRule type="containsText" dxfId="468" priority="66" operator="containsText" text="X">
      <formula>NOT(ISERROR(SEARCH("X",C42)))</formula>
    </cfRule>
  </conditionalFormatting>
  <conditionalFormatting sqref="C42">
    <cfRule type="containsText" dxfId="467" priority="65" operator="containsText" text="X">
      <formula>NOT(ISERROR(SEARCH("X",C42)))</formula>
    </cfRule>
  </conditionalFormatting>
  <conditionalFormatting sqref="C42">
    <cfRule type="containsText" dxfId="466" priority="64" operator="containsText" text="X">
      <formula>NOT(ISERROR(SEARCH("X",C42)))</formula>
    </cfRule>
  </conditionalFormatting>
  <conditionalFormatting sqref="C42">
    <cfRule type="containsText" dxfId="465" priority="63" operator="containsText" text="X">
      <formula>NOT(ISERROR(SEARCH("X",C42)))</formula>
    </cfRule>
  </conditionalFormatting>
  <conditionalFormatting sqref="C42">
    <cfRule type="containsText" dxfId="464" priority="62" operator="containsText" text="X">
      <formula>NOT(ISERROR(SEARCH("X",C42)))</formula>
    </cfRule>
  </conditionalFormatting>
  <conditionalFormatting sqref="C42">
    <cfRule type="containsText" dxfId="463" priority="61" operator="containsText" text="X">
      <formula>NOT(ISERROR(SEARCH("X",C42)))</formula>
    </cfRule>
  </conditionalFormatting>
  <conditionalFormatting sqref="C42">
    <cfRule type="containsText" dxfId="462" priority="60" operator="containsText" text="X">
      <formula>NOT(ISERROR(SEARCH("X",C42)))</formula>
    </cfRule>
  </conditionalFormatting>
  <conditionalFormatting sqref="C42">
    <cfRule type="containsText" dxfId="461" priority="59" operator="containsText" text="X">
      <formula>NOT(ISERROR(SEARCH("X",C42)))</formula>
    </cfRule>
  </conditionalFormatting>
  <conditionalFormatting sqref="C42">
    <cfRule type="containsText" dxfId="460" priority="58" operator="containsText" text="X">
      <formula>NOT(ISERROR(SEARCH("X",C42)))</formula>
    </cfRule>
  </conditionalFormatting>
  <conditionalFormatting sqref="B45">
    <cfRule type="containsText" dxfId="459" priority="57" operator="containsText" text="X">
      <formula>NOT(ISERROR(SEARCH("X",B45)))</formula>
    </cfRule>
  </conditionalFormatting>
  <conditionalFormatting sqref="B45">
    <cfRule type="containsText" dxfId="458" priority="56" operator="containsText" text="X">
      <formula>NOT(ISERROR(SEARCH("X",B45)))</formula>
    </cfRule>
  </conditionalFormatting>
  <conditionalFormatting sqref="B45">
    <cfRule type="containsText" dxfId="457" priority="55" operator="containsText" text="X">
      <formula>NOT(ISERROR(SEARCH("X",B45)))</formula>
    </cfRule>
  </conditionalFormatting>
  <conditionalFormatting sqref="B45">
    <cfRule type="containsText" dxfId="456" priority="54" operator="containsText" text="X">
      <formula>NOT(ISERROR(SEARCH("X",B45)))</formula>
    </cfRule>
  </conditionalFormatting>
  <conditionalFormatting sqref="B45">
    <cfRule type="containsText" dxfId="455" priority="53" operator="containsText" text="X">
      <formula>NOT(ISERROR(SEARCH("X",B45)))</formula>
    </cfRule>
  </conditionalFormatting>
  <conditionalFormatting sqref="B45">
    <cfRule type="containsText" dxfId="454" priority="52" operator="containsText" text="X">
      <formula>NOT(ISERROR(SEARCH("X",B45)))</formula>
    </cfRule>
  </conditionalFormatting>
  <conditionalFormatting sqref="B45">
    <cfRule type="containsText" dxfId="453" priority="51" operator="containsText" text="X">
      <formula>NOT(ISERROR(SEARCH("X",B45)))</formula>
    </cfRule>
  </conditionalFormatting>
  <conditionalFormatting sqref="B45">
    <cfRule type="containsText" dxfId="452" priority="50" operator="containsText" text="X">
      <formula>NOT(ISERROR(SEARCH("X",B45)))</formula>
    </cfRule>
  </conditionalFormatting>
  <conditionalFormatting sqref="B45">
    <cfRule type="containsText" dxfId="451" priority="49" operator="containsText" text="X">
      <formula>NOT(ISERROR(SEARCH("X",B45)))</formula>
    </cfRule>
  </conditionalFormatting>
  <conditionalFormatting sqref="B45">
    <cfRule type="containsText" dxfId="450" priority="48" operator="containsText" text="X">
      <formula>NOT(ISERROR(SEARCH("X",B45)))</formula>
    </cfRule>
  </conditionalFormatting>
  <conditionalFormatting sqref="C60">
    <cfRule type="containsText" dxfId="449" priority="47" operator="containsText" text="X">
      <formula>NOT(ISERROR(SEARCH("X",C60)))</formula>
    </cfRule>
  </conditionalFormatting>
  <conditionalFormatting sqref="C54">
    <cfRule type="containsText" dxfId="448" priority="46" operator="containsText" text="X">
      <formula>NOT(ISERROR(SEARCH("X",C54)))</formula>
    </cfRule>
  </conditionalFormatting>
  <conditionalFormatting sqref="C58">
    <cfRule type="containsText" dxfId="447" priority="45" operator="containsText" text="X">
      <formula>NOT(ISERROR(SEARCH("X",C58)))</formula>
    </cfRule>
  </conditionalFormatting>
  <conditionalFormatting sqref="C58">
    <cfRule type="containsText" dxfId="446" priority="44" operator="containsText" text="X">
      <formula>NOT(ISERROR(SEARCH("X",C58)))</formula>
    </cfRule>
  </conditionalFormatting>
  <conditionalFormatting sqref="C58">
    <cfRule type="containsText" dxfId="445" priority="43" operator="containsText" text="X">
      <formula>NOT(ISERROR(SEARCH("X",C58)))</formula>
    </cfRule>
  </conditionalFormatting>
  <conditionalFormatting sqref="C58">
    <cfRule type="containsText" dxfId="444" priority="42" operator="containsText" text="X">
      <formula>NOT(ISERROR(SEARCH("X",C58)))</formula>
    </cfRule>
  </conditionalFormatting>
  <conditionalFormatting sqref="C59">
    <cfRule type="containsText" dxfId="443" priority="41" operator="containsText" text="X">
      <formula>NOT(ISERROR(SEARCH("X",C59)))</formula>
    </cfRule>
  </conditionalFormatting>
  <conditionalFormatting sqref="C59">
    <cfRule type="containsText" dxfId="442" priority="40" operator="containsText" text="X">
      <formula>NOT(ISERROR(SEARCH("X",C59)))</formula>
    </cfRule>
  </conditionalFormatting>
  <conditionalFormatting sqref="C59">
    <cfRule type="containsText" dxfId="441" priority="39" operator="containsText" text="X">
      <formula>NOT(ISERROR(SEARCH("X",C59)))</formula>
    </cfRule>
  </conditionalFormatting>
  <conditionalFormatting sqref="C59">
    <cfRule type="containsText" dxfId="440" priority="38" operator="containsText" text="X">
      <formula>NOT(ISERROR(SEARCH("X",C59)))</formula>
    </cfRule>
  </conditionalFormatting>
  <conditionalFormatting sqref="C12">
    <cfRule type="containsText" dxfId="439" priority="37" operator="containsText" text="X">
      <formula>NOT(ISERROR(SEARCH("X",C12)))</formula>
    </cfRule>
  </conditionalFormatting>
  <conditionalFormatting sqref="C12">
    <cfRule type="containsText" dxfId="438" priority="36" operator="containsText" text="X">
      <formula>NOT(ISERROR(SEARCH("X",C12)))</formula>
    </cfRule>
  </conditionalFormatting>
  <conditionalFormatting sqref="C12">
    <cfRule type="containsText" dxfId="437" priority="35" operator="containsText" text="X">
      <formula>NOT(ISERROR(SEARCH("X",C12)))</formula>
    </cfRule>
  </conditionalFormatting>
  <conditionalFormatting sqref="C12">
    <cfRule type="containsText" dxfId="436" priority="34" operator="containsText" text="X">
      <formula>NOT(ISERROR(SEARCH("X",C12)))</formula>
    </cfRule>
  </conditionalFormatting>
  <conditionalFormatting sqref="C12">
    <cfRule type="containsText" dxfId="435" priority="33" operator="containsText" text="X">
      <formula>NOT(ISERROR(SEARCH("X",C12)))</formula>
    </cfRule>
  </conditionalFormatting>
  <conditionalFormatting sqref="C61">
    <cfRule type="containsText" dxfId="434" priority="32" operator="containsText" text="X">
      <formula>NOT(ISERROR(SEARCH("X",C61)))</formula>
    </cfRule>
  </conditionalFormatting>
  <conditionalFormatting sqref="C61">
    <cfRule type="containsText" dxfId="433" priority="31" operator="containsText" text="X">
      <formula>NOT(ISERROR(SEARCH("X",C61)))</formula>
    </cfRule>
  </conditionalFormatting>
  <conditionalFormatting sqref="C61">
    <cfRule type="containsText" dxfId="432" priority="30" operator="containsText" text="X">
      <formula>NOT(ISERROR(SEARCH("X",C61)))</formula>
    </cfRule>
  </conditionalFormatting>
  <conditionalFormatting sqref="C61">
    <cfRule type="containsText" dxfId="431" priority="29" operator="containsText" text="X">
      <formula>NOT(ISERROR(SEARCH("X",C61)))</formula>
    </cfRule>
  </conditionalFormatting>
  <conditionalFormatting sqref="C61">
    <cfRule type="containsText" dxfId="430" priority="28" operator="containsText" text="X">
      <formula>NOT(ISERROR(SEARCH("X",C61)))</formula>
    </cfRule>
  </conditionalFormatting>
  <conditionalFormatting sqref="C61">
    <cfRule type="containsText" dxfId="429" priority="27" operator="containsText" text="X">
      <formula>NOT(ISERROR(SEARCH("X",C61)))</formula>
    </cfRule>
  </conditionalFormatting>
  <conditionalFormatting sqref="C61">
    <cfRule type="containsText" dxfId="428" priority="26" operator="containsText" text="X">
      <formula>NOT(ISERROR(SEARCH("X",C61)))</formula>
    </cfRule>
  </conditionalFormatting>
  <conditionalFormatting sqref="C61">
    <cfRule type="containsText" dxfId="427" priority="25" operator="containsText" text="X">
      <formula>NOT(ISERROR(SEARCH("X",C61)))</formula>
    </cfRule>
  </conditionalFormatting>
  <conditionalFormatting sqref="C61">
    <cfRule type="containsText" dxfId="426" priority="24" operator="containsText" text="X">
      <formula>NOT(ISERROR(SEARCH("X",C61)))</formula>
    </cfRule>
  </conditionalFormatting>
  <conditionalFormatting sqref="B30">
    <cfRule type="containsText" dxfId="425" priority="23" operator="containsText" text="X">
      <formula>NOT(ISERROR(SEARCH("X",B30)))</formula>
    </cfRule>
  </conditionalFormatting>
  <conditionalFormatting sqref="B30">
    <cfRule type="containsText" dxfId="424" priority="22" operator="containsText" text="X">
      <formula>NOT(ISERROR(SEARCH("X",B30)))</formula>
    </cfRule>
  </conditionalFormatting>
  <conditionalFormatting sqref="B30">
    <cfRule type="containsText" dxfId="423" priority="21" operator="containsText" text="X">
      <formula>NOT(ISERROR(SEARCH("X",B30)))</formula>
    </cfRule>
  </conditionalFormatting>
  <conditionalFormatting sqref="B30">
    <cfRule type="containsText" dxfId="422" priority="20" operator="containsText" text="X">
      <formula>NOT(ISERROR(SEARCH("X",B30)))</formula>
    </cfRule>
  </conditionalFormatting>
  <conditionalFormatting sqref="B30">
    <cfRule type="containsText" dxfId="421" priority="19" operator="containsText" text="X">
      <formula>NOT(ISERROR(SEARCH("X",B30)))</formula>
    </cfRule>
  </conditionalFormatting>
  <conditionalFormatting sqref="B30">
    <cfRule type="containsText" dxfId="420" priority="18" operator="containsText" text="X">
      <formula>NOT(ISERROR(SEARCH("X",B30)))</formula>
    </cfRule>
  </conditionalFormatting>
  <conditionalFormatting sqref="C30">
    <cfRule type="containsText" dxfId="419" priority="17" operator="containsText" text="X">
      <formula>NOT(ISERROR(SEARCH("X",C30)))</formula>
    </cfRule>
  </conditionalFormatting>
  <conditionalFormatting sqref="C30">
    <cfRule type="containsText" dxfId="418" priority="16" operator="containsText" text="X">
      <formula>NOT(ISERROR(SEARCH("X",C30)))</formula>
    </cfRule>
  </conditionalFormatting>
  <conditionalFormatting sqref="C30">
    <cfRule type="containsText" dxfId="417" priority="15" operator="containsText" text="X">
      <formula>NOT(ISERROR(SEARCH("X",C30)))</formula>
    </cfRule>
  </conditionalFormatting>
  <conditionalFormatting sqref="C30">
    <cfRule type="containsText" dxfId="416" priority="14" operator="containsText" text="X">
      <formula>NOT(ISERROR(SEARCH("X",C30)))</formula>
    </cfRule>
  </conditionalFormatting>
  <conditionalFormatting sqref="C30">
    <cfRule type="containsText" dxfId="415" priority="13" operator="containsText" text="X">
      <formula>NOT(ISERROR(SEARCH("X",C30)))</formula>
    </cfRule>
  </conditionalFormatting>
  <conditionalFormatting sqref="C30">
    <cfRule type="containsText" dxfId="414" priority="12" operator="containsText" text="X">
      <formula>NOT(ISERROR(SEARCH("X",C30)))</formula>
    </cfRule>
  </conditionalFormatting>
  <conditionalFormatting sqref="C64">
    <cfRule type="containsText" dxfId="413" priority="11" operator="containsText" text="X">
      <formula>NOT(ISERROR(SEARCH("X",C64)))</formula>
    </cfRule>
  </conditionalFormatting>
  <conditionalFormatting sqref="C64">
    <cfRule type="containsText" dxfId="412" priority="10" operator="containsText" text="X">
      <formula>NOT(ISERROR(SEARCH("X",C64)))</formula>
    </cfRule>
  </conditionalFormatting>
  <conditionalFormatting sqref="C64">
    <cfRule type="containsText" dxfId="411" priority="9" operator="containsText" text="X">
      <formula>NOT(ISERROR(SEARCH("X",C64)))</formula>
    </cfRule>
  </conditionalFormatting>
  <conditionalFormatting sqref="C64">
    <cfRule type="containsText" dxfId="410" priority="8" operator="containsText" text="X">
      <formula>NOT(ISERROR(SEARCH("X",C64)))</formula>
    </cfRule>
  </conditionalFormatting>
  <conditionalFormatting sqref="C64">
    <cfRule type="containsText" dxfId="409" priority="7" operator="containsText" text="X">
      <formula>NOT(ISERROR(SEARCH("X",C64)))</formula>
    </cfRule>
  </conditionalFormatting>
  <conditionalFormatting sqref="C64">
    <cfRule type="containsText" dxfId="408" priority="6" operator="containsText" text="X">
      <formula>NOT(ISERROR(SEARCH("X",C64)))</formula>
    </cfRule>
  </conditionalFormatting>
  <conditionalFormatting sqref="C63">
    <cfRule type="containsText" dxfId="407" priority="5" operator="containsText" text="X">
      <formula>NOT(ISERROR(SEARCH("X",C63)))</formula>
    </cfRule>
  </conditionalFormatting>
  <conditionalFormatting sqref="C63">
    <cfRule type="containsText" dxfId="406" priority="4" operator="containsText" text="X">
      <formula>NOT(ISERROR(SEARCH("X",C63)))</formula>
    </cfRule>
  </conditionalFormatting>
  <conditionalFormatting sqref="C63">
    <cfRule type="containsText" dxfId="405" priority="3" operator="containsText" text="X">
      <formula>NOT(ISERROR(SEARCH("X",C63)))</formula>
    </cfRule>
  </conditionalFormatting>
  <conditionalFormatting sqref="C63">
    <cfRule type="containsText" dxfId="404" priority="2" operator="containsText" text="X">
      <formula>NOT(ISERROR(SEARCH("X",C63)))</formula>
    </cfRule>
  </conditionalFormatting>
  <conditionalFormatting sqref="C63">
    <cfRule type="containsText" dxfId="403" priority="1" operator="containsText" text="X">
      <formula>NOT(ISERROR(SEARCH("X",C63)))</formula>
    </cfRule>
  </conditionalFormatting>
  <hyperlinks>
    <hyperlink ref="G7" r:id="rId1" xr:uid="{D7232692-2DE9-42F4-A136-FA9CDC439A05}"/>
    <hyperlink ref="G16" r:id="rId2" xr:uid="{A835A56A-938E-47C7-930A-0B628971ADE2}"/>
    <hyperlink ref="G56" r:id="rId3" xr:uid="{3C461C12-8CFC-47EA-88D7-D36CCDE87522}"/>
    <hyperlink ref="G6" r:id="rId4" xr:uid="{4D12B3E1-3064-4A24-BE30-5328A469C594}"/>
    <hyperlink ref="G21" r:id="rId5" xr:uid="{000AC657-E46A-4421-8B44-F8B08EB7615D}"/>
    <hyperlink ref="G18" r:id="rId6" xr:uid="{89732FE3-C53D-4721-AF6B-45C9B25CA6DB}"/>
    <hyperlink ref="G42" r:id="rId7" xr:uid="{86D45A70-C270-46DD-88F9-BD4C296E042F}"/>
    <hyperlink ref="G50" r:id="rId8" xr:uid="{3EDFF9F3-D880-4E23-8157-7EA0EE2117BA}"/>
    <hyperlink ref="G58" r:id="rId9" xr:uid="{9AEDACBF-F980-4971-81B5-ACD562B1E863}"/>
    <hyperlink ref="G32" r:id="rId10" xr:uid="{C2FF4902-A2CA-42A5-BDC4-F3C7EE70DEB9}"/>
    <hyperlink ref="G40" r:id="rId11" xr:uid="{9EEB8E95-9724-4D3A-984D-93DB09957D4F}"/>
    <hyperlink ref="G59" r:id="rId12" xr:uid="{6ECE091C-7F54-4DF4-915F-B341C3AB13E5}"/>
    <hyperlink ref="G13" r:id="rId13" xr:uid="{2C441347-2C54-4209-BA9F-2F69FBB1CDE4}"/>
    <hyperlink ref="G55" r:id="rId14" xr:uid="{ECC1D961-1AD6-4E08-A3B7-12FA21B7C7B7}"/>
    <hyperlink ref="G24" r:id="rId15" display="ckordsm@uasys.edu" xr:uid="{B9DBDB44-4157-44ED-9609-FBE499E89294}"/>
    <hyperlink ref="G34" r:id="rId16" xr:uid="{273BD381-3FB4-45BC-8DB1-03F6706F1436}"/>
    <hyperlink ref="G19" r:id="rId17" xr:uid="{1B8021AB-6A84-4CEA-98A4-CC5E2CA63C30}"/>
    <hyperlink ref="G35" r:id="rId18" xr:uid="{B668B688-DADF-4BD6-A20C-9D12F1DA268F}"/>
    <hyperlink ref="G14" r:id="rId19" xr:uid="{350A53FA-30AE-4BAE-8D19-1EF20B70BB21}"/>
    <hyperlink ref="G30" r:id="rId20" xr:uid="{7B70B489-3D43-4DA7-AEB9-6A1807658DF1}"/>
    <hyperlink ref="G33" r:id="rId21" xr:uid="{8A51E1BE-0F30-4C0B-8E12-570B3A8ECADE}"/>
    <hyperlink ref="G29" r:id="rId22" xr:uid="{595FADB5-71D3-4A3C-B109-A125A5296315}"/>
    <hyperlink ref="G36" r:id="rId23" xr:uid="{138C8DCA-8CA9-4B6C-B5FF-63D958F40E51}"/>
    <hyperlink ref="G52" r:id="rId24" xr:uid="{64E49233-7039-4CCB-A091-6660C74BB3E6}"/>
    <hyperlink ref="G9" r:id="rId25" xr:uid="{2F0229CD-79AF-404D-805F-EB9DE87E25EA}"/>
    <hyperlink ref="G64" r:id="rId26" xr:uid="{05460454-CD37-48B0-8D23-8C8970E3EB7C}"/>
    <hyperlink ref="G61" r:id="rId27" xr:uid="{AE44BFD6-C11E-47C8-BD92-C63864818D85}"/>
    <hyperlink ref="G41" r:id="rId28" xr:uid="{3C9FA569-9E4B-4BD4-A4AA-A00588976E75}"/>
    <hyperlink ref="G27" r:id="rId29" xr:uid="{DDA1BAB6-D7D9-46E4-B999-6DD5A89BC6B2}"/>
    <hyperlink ref="G8" r:id="rId30" display="rwhitman@uark.edu" xr:uid="{554E913B-3593-4FF7-B816-25D5FAFFC85F}"/>
    <hyperlink ref="G60" r:id="rId31" xr:uid="{ACB0AF34-ECD9-45CA-AC5F-7C9490089E37}"/>
    <hyperlink ref="G53" r:id="rId32" xr:uid="{9ACAA3A3-85D4-49BA-B88E-2BC650CA4487}"/>
    <hyperlink ref="G25" r:id="rId33" xr:uid="{BB0F0F92-C592-43B1-9B8E-538C7CE19583}"/>
    <hyperlink ref="G10" r:id="rId34" xr:uid="{0CB0B52B-D128-41AF-9C0C-66AB7D4879C3}"/>
    <hyperlink ref="G11" r:id="rId35" xr:uid="{7188FE58-5E9A-454D-9D67-D20274C3A8E2}"/>
    <hyperlink ref="G45" r:id="rId36" xr:uid="{E162467F-20FE-4B27-8B2D-37ED99E8294D}"/>
    <hyperlink ref="G49" r:id="rId37" xr:uid="{0712844E-E6F8-4CD2-B8AF-16069999651C}"/>
    <hyperlink ref="G46" r:id="rId38" xr:uid="{FEA4328A-3FDF-404C-9A68-750FED39C570}"/>
    <hyperlink ref="G54" r:id="rId39" xr:uid="{DA13656C-013B-4405-973F-839E37EB6D43}"/>
    <hyperlink ref="G38" r:id="rId40" xr:uid="{39E1ABBB-864C-4E94-B487-188372C9E877}"/>
    <hyperlink ref="G15" r:id="rId41" xr:uid="{43F23C09-E1EA-42E4-AA27-CE0294776C80}"/>
    <hyperlink ref="G47" r:id="rId42" xr:uid="{17FDE1B4-7584-4D4D-A44E-5BCDB668D429}"/>
    <hyperlink ref="G23" r:id="rId43" xr:uid="{38458F87-8581-459B-B69E-BEF6E480E4E4}"/>
    <hyperlink ref="G44" r:id="rId44" xr:uid="{0D9CBE7A-BC62-49F2-B0A2-EFD2FCC9B915}"/>
    <hyperlink ref="G39" r:id="rId45" xr:uid="{59EB0716-175C-430F-B069-550767A6152A}"/>
    <hyperlink ref="G43" r:id="rId46" xr:uid="{4C56D749-006B-4BE8-9709-47A2E27A6082}"/>
    <hyperlink ref="G17" r:id="rId47" xr:uid="{CE03F106-4947-4557-8385-5749DD91A126}"/>
  </hyperlinks>
  <pageMargins left="0.7" right="0.7" top="0.75" bottom="0.75" header="0.3" footer="0.3"/>
  <pageSetup orientation="portrait" r:id="rId4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DA85F-A91F-48A3-B39C-7A31C8538BD6}">
  <dimension ref="A1:H66"/>
  <sheetViews>
    <sheetView zoomScale="96" zoomScaleNormal="96" workbookViewId="0">
      <selection activeCell="G4" sqref="G4"/>
    </sheetView>
  </sheetViews>
  <sheetFormatPr defaultRowHeight="14.4" x14ac:dyDescent="0.3"/>
  <cols>
    <col min="2" max="2" width="11.33203125" customWidth="1"/>
    <col min="3" max="3" width="10.6640625" bestFit="1" customWidth="1"/>
    <col min="4" max="4" width="8.5546875" bestFit="1" customWidth="1"/>
    <col min="5" max="5" width="27.33203125" bestFit="1" customWidth="1"/>
    <col min="6" max="6" width="21.44140625" bestFit="1" customWidth="1"/>
    <col min="7" max="7" width="54" customWidth="1"/>
    <col min="8" max="8" width="57" bestFit="1" customWidth="1"/>
  </cols>
  <sheetData>
    <row r="1" spans="1:8" ht="21" x14ac:dyDescent="0.4">
      <c r="A1" s="209" t="s">
        <v>0</v>
      </c>
      <c r="B1" s="209"/>
      <c r="C1" s="209"/>
      <c r="D1" s="209"/>
      <c r="E1" s="209"/>
      <c r="F1" s="209"/>
      <c r="G1" s="209"/>
      <c r="H1" s="183"/>
    </row>
    <row r="2" spans="1:8" ht="21" x14ac:dyDescent="0.3">
      <c r="A2" s="210" t="s">
        <v>324</v>
      </c>
      <c r="B2" s="210"/>
      <c r="C2" s="210"/>
      <c r="D2" s="210"/>
      <c r="E2" s="210"/>
      <c r="F2" s="210"/>
      <c r="G2" s="210"/>
      <c r="H2" s="184"/>
    </row>
    <row r="3" spans="1:8" x14ac:dyDescent="0.3">
      <c r="A3" s="106"/>
      <c r="B3" s="107"/>
      <c r="C3" s="169"/>
      <c r="D3" s="106"/>
      <c r="E3" s="109"/>
      <c r="F3" s="110"/>
      <c r="G3" s="109"/>
      <c r="H3" s="159"/>
    </row>
    <row r="4" spans="1:8" x14ac:dyDescent="0.3">
      <c r="A4" s="111" t="s">
        <v>1</v>
      </c>
      <c r="B4" s="112" t="s">
        <v>2</v>
      </c>
      <c r="C4" s="113" t="s">
        <v>208</v>
      </c>
      <c r="D4" s="111" t="s">
        <v>4</v>
      </c>
      <c r="E4" s="114" t="s">
        <v>5</v>
      </c>
      <c r="F4" s="115" t="s">
        <v>6</v>
      </c>
      <c r="G4" s="114" t="s">
        <v>7</v>
      </c>
      <c r="H4" s="160" t="s">
        <v>8</v>
      </c>
    </row>
    <row r="5" spans="1:8" x14ac:dyDescent="0.3">
      <c r="A5" s="116" t="s">
        <v>220</v>
      </c>
      <c r="B5" s="172">
        <v>43173</v>
      </c>
      <c r="C5" s="172">
        <v>43173</v>
      </c>
      <c r="D5" s="118">
        <v>1</v>
      </c>
      <c r="E5" s="157" t="s">
        <v>11</v>
      </c>
      <c r="F5" s="120">
        <v>2258</v>
      </c>
      <c r="G5" s="121" t="s">
        <v>12</v>
      </c>
      <c r="H5" s="168" t="s">
        <v>295</v>
      </c>
    </row>
    <row r="6" spans="1:8" x14ac:dyDescent="0.3">
      <c r="A6" s="116" t="s">
        <v>17</v>
      </c>
      <c r="B6" s="123">
        <v>43172</v>
      </c>
      <c r="C6" s="123">
        <v>43172</v>
      </c>
      <c r="D6" s="125">
        <v>17</v>
      </c>
      <c r="E6" s="157" t="s">
        <v>18</v>
      </c>
      <c r="F6" s="120">
        <v>4549</v>
      </c>
      <c r="G6" s="121" t="s">
        <v>19</v>
      </c>
      <c r="H6" s="165" t="s">
        <v>294</v>
      </c>
    </row>
    <row r="7" spans="1:8" x14ac:dyDescent="0.3">
      <c r="A7" s="116" t="s">
        <v>20</v>
      </c>
      <c r="B7" s="123">
        <v>43164</v>
      </c>
      <c r="C7" s="172">
        <v>43171</v>
      </c>
      <c r="D7" s="125">
        <v>16</v>
      </c>
      <c r="E7" s="157" t="s">
        <v>243</v>
      </c>
      <c r="F7" s="137">
        <v>6538</v>
      </c>
      <c r="G7" s="121" t="s">
        <v>258</v>
      </c>
      <c r="H7" s="120"/>
    </row>
    <row r="8" spans="1:8" x14ac:dyDescent="0.3">
      <c r="A8" s="116" t="s">
        <v>23</v>
      </c>
      <c r="B8" s="123">
        <v>43173</v>
      </c>
      <c r="C8" s="172">
        <v>43174</v>
      </c>
      <c r="D8" s="118">
        <v>1</v>
      </c>
      <c r="E8" s="157" t="s">
        <v>24</v>
      </c>
      <c r="F8" s="120">
        <v>7208</v>
      </c>
      <c r="G8" s="121" t="s">
        <v>25</v>
      </c>
      <c r="H8" s="192" t="s">
        <v>308</v>
      </c>
    </row>
    <row r="9" spans="1:8" x14ac:dyDescent="0.3">
      <c r="A9" s="116" t="s">
        <v>26</v>
      </c>
      <c r="B9" s="123"/>
      <c r="C9" s="172"/>
      <c r="D9" s="118">
        <v>1</v>
      </c>
      <c r="E9" s="157" t="s">
        <v>27</v>
      </c>
      <c r="F9" s="120">
        <v>7040</v>
      </c>
      <c r="G9" s="121" t="s">
        <v>28</v>
      </c>
      <c r="H9" s="127"/>
    </row>
    <row r="10" spans="1:8" x14ac:dyDescent="0.3">
      <c r="A10" s="116" t="s">
        <v>29</v>
      </c>
      <c r="B10" s="123">
        <v>43168</v>
      </c>
      <c r="C10" s="172">
        <v>43171</v>
      </c>
      <c r="D10" s="118">
        <v>2</v>
      </c>
      <c r="E10" s="157" t="s">
        <v>30</v>
      </c>
      <c r="F10" s="120">
        <v>7920</v>
      </c>
      <c r="G10" s="121" t="s">
        <v>31</v>
      </c>
      <c r="H10" s="120"/>
    </row>
    <row r="11" spans="1:8" x14ac:dyDescent="0.3">
      <c r="A11" s="116" t="s">
        <v>260</v>
      </c>
      <c r="B11" s="172">
        <v>43174</v>
      </c>
      <c r="C11" s="172">
        <v>43174</v>
      </c>
      <c r="D11" s="125">
        <v>1</v>
      </c>
      <c r="E11" s="157" t="s">
        <v>262</v>
      </c>
      <c r="F11" s="137">
        <v>7532</v>
      </c>
      <c r="G11" s="121" t="s">
        <v>261</v>
      </c>
      <c r="H11" s="120"/>
    </row>
    <row r="12" spans="1:8" x14ac:dyDescent="0.3">
      <c r="A12" s="116" t="s">
        <v>32</v>
      </c>
      <c r="B12" s="123">
        <v>43172</v>
      </c>
      <c r="C12" s="172">
        <v>43173</v>
      </c>
      <c r="D12" s="118">
        <v>3</v>
      </c>
      <c r="E12" s="157" t="s">
        <v>33</v>
      </c>
      <c r="F12" s="120">
        <v>6597</v>
      </c>
      <c r="G12" s="121" t="s">
        <v>34</v>
      </c>
      <c r="H12" s="120" t="s">
        <v>305</v>
      </c>
    </row>
    <row r="13" spans="1:8" x14ac:dyDescent="0.3">
      <c r="A13" s="116" t="s">
        <v>219</v>
      </c>
      <c r="B13" s="123">
        <v>43167</v>
      </c>
      <c r="C13" s="172">
        <v>43171</v>
      </c>
      <c r="D13" s="118">
        <v>8</v>
      </c>
      <c r="E13" s="157" t="s">
        <v>118</v>
      </c>
      <c r="F13" s="120" t="s">
        <v>119</v>
      </c>
      <c r="G13" s="121" t="s">
        <v>120</v>
      </c>
      <c r="H13" s="165" t="s">
        <v>309</v>
      </c>
    </row>
    <row r="14" spans="1:8" x14ac:dyDescent="0.3">
      <c r="A14" s="116" t="s">
        <v>35</v>
      </c>
      <c r="B14" s="123">
        <v>43165</v>
      </c>
      <c r="C14" s="172">
        <v>43171</v>
      </c>
      <c r="D14" s="118">
        <v>6</v>
      </c>
      <c r="E14" s="157" t="s">
        <v>213</v>
      </c>
      <c r="F14" s="120">
        <v>7074</v>
      </c>
      <c r="G14" s="121" t="s">
        <v>214</v>
      </c>
      <c r="H14" s="157"/>
    </row>
    <row r="15" spans="1:8" x14ac:dyDescent="0.3">
      <c r="A15" s="116" t="s">
        <v>38</v>
      </c>
      <c r="B15" s="123">
        <v>43173</v>
      </c>
      <c r="C15" s="123">
        <v>43174</v>
      </c>
      <c r="D15" s="118">
        <v>1</v>
      </c>
      <c r="E15" s="157" t="s">
        <v>39</v>
      </c>
      <c r="F15" s="120">
        <v>2325</v>
      </c>
      <c r="G15" s="144" t="s">
        <v>40</v>
      </c>
      <c r="H15" s="120"/>
    </row>
    <row r="16" spans="1:8" x14ac:dyDescent="0.3">
      <c r="A16" s="116" t="s">
        <v>41</v>
      </c>
      <c r="B16" s="123">
        <v>43164</v>
      </c>
      <c r="C16" s="172">
        <v>43171</v>
      </c>
      <c r="D16" s="125">
        <v>7</v>
      </c>
      <c r="E16" s="157" t="s">
        <v>42</v>
      </c>
      <c r="F16" s="120">
        <v>8768</v>
      </c>
      <c r="G16" s="121" t="s">
        <v>43</v>
      </c>
      <c r="H16" s="120"/>
    </row>
    <row r="17" spans="1:8" x14ac:dyDescent="0.3">
      <c r="A17" s="116" t="s">
        <v>296</v>
      </c>
      <c r="B17" s="123">
        <v>43166</v>
      </c>
      <c r="C17" s="172">
        <v>43171</v>
      </c>
      <c r="D17" s="118">
        <v>2</v>
      </c>
      <c r="E17" s="157" t="s">
        <v>125</v>
      </c>
      <c r="F17" s="129">
        <v>4372</v>
      </c>
      <c r="G17" s="121" t="s">
        <v>126</v>
      </c>
      <c r="H17" s="120" t="s">
        <v>297</v>
      </c>
    </row>
    <row r="18" spans="1:8" x14ac:dyDescent="0.3">
      <c r="A18" s="116" t="s">
        <v>44</v>
      </c>
      <c r="B18" s="123">
        <v>43165</v>
      </c>
      <c r="C18" s="172">
        <v>43171</v>
      </c>
      <c r="D18" s="118">
        <v>8</v>
      </c>
      <c r="E18" s="157" t="s">
        <v>45</v>
      </c>
      <c r="F18" s="120">
        <v>3251</v>
      </c>
      <c r="G18" s="121" t="s">
        <v>46</v>
      </c>
      <c r="H18" s="161"/>
    </row>
    <row r="19" spans="1:8" x14ac:dyDescent="0.3">
      <c r="A19" s="116" t="s">
        <v>47</v>
      </c>
      <c r="B19" s="123">
        <v>43168</v>
      </c>
      <c r="C19" s="172">
        <v>43178</v>
      </c>
      <c r="D19" s="125">
        <v>2</v>
      </c>
      <c r="E19" s="157" t="s">
        <v>48</v>
      </c>
      <c r="F19" s="120">
        <v>7324</v>
      </c>
      <c r="G19" s="156" t="s">
        <v>49</v>
      </c>
      <c r="H19" s="120"/>
    </row>
    <row r="20" spans="1:8" x14ac:dyDescent="0.3">
      <c r="A20" s="116" t="s">
        <v>50</v>
      </c>
      <c r="B20" s="123">
        <v>43165</v>
      </c>
      <c r="C20" s="172">
        <v>43171</v>
      </c>
      <c r="D20" s="118">
        <v>5</v>
      </c>
      <c r="E20" s="157" t="s">
        <v>51</v>
      </c>
      <c r="F20" s="120" t="s">
        <v>52</v>
      </c>
      <c r="G20" s="121" t="s">
        <v>53</v>
      </c>
      <c r="H20" s="161"/>
    </row>
    <row r="21" spans="1:8" x14ac:dyDescent="0.3">
      <c r="A21" s="116" t="s">
        <v>54</v>
      </c>
      <c r="B21" s="123">
        <v>43165</v>
      </c>
      <c r="C21" s="172">
        <v>43171</v>
      </c>
      <c r="D21" s="118">
        <v>1</v>
      </c>
      <c r="E21" s="157" t="s">
        <v>55</v>
      </c>
      <c r="F21" s="120">
        <v>8631</v>
      </c>
      <c r="G21" s="121" t="s">
        <v>252</v>
      </c>
      <c r="H21" s="168"/>
    </row>
    <row r="22" spans="1:8" x14ac:dyDescent="0.3">
      <c r="A22" s="116" t="s">
        <v>60</v>
      </c>
      <c r="B22" s="123">
        <v>43172</v>
      </c>
      <c r="C22" s="172">
        <v>43172</v>
      </c>
      <c r="D22" s="125">
        <v>30</v>
      </c>
      <c r="E22" s="157" t="s">
        <v>197</v>
      </c>
      <c r="F22" s="120">
        <v>5718</v>
      </c>
      <c r="G22" s="121" t="s">
        <v>198</v>
      </c>
      <c r="H22" s="168" t="s">
        <v>310</v>
      </c>
    </row>
    <row r="23" spans="1:8" x14ac:dyDescent="0.3">
      <c r="A23" s="116" t="s">
        <v>61</v>
      </c>
      <c r="B23" s="123"/>
      <c r="C23" s="172"/>
      <c r="D23" s="118">
        <v>1</v>
      </c>
      <c r="E23" s="157" t="s">
        <v>62</v>
      </c>
      <c r="F23" s="120" t="s">
        <v>63</v>
      </c>
      <c r="G23" s="121" t="s">
        <v>64</v>
      </c>
      <c r="H23" s="127"/>
    </row>
    <row r="24" spans="1:8" x14ac:dyDescent="0.3">
      <c r="A24" s="116" t="s">
        <v>65</v>
      </c>
      <c r="B24" s="123">
        <v>43166</v>
      </c>
      <c r="C24" s="172">
        <v>43171</v>
      </c>
      <c r="D24" s="118">
        <v>2</v>
      </c>
      <c r="E24" s="157" t="s">
        <v>209</v>
      </c>
      <c r="F24" s="120">
        <v>2830</v>
      </c>
      <c r="G24" s="121" t="s">
        <v>210</v>
      </c>
      <c r="H24" s="120"/>
    </row>
    <row r="25" spans="1:8" x14ac:dyDescent="0.3">
      <c r="A25" s="116" t="s">
        <v>68</v>
      </c>
      <c r="B25" s="123">
        <v>43172</v>
      </c>
      <c r="C25" s="172">
        <v>43173</v>
      </c>
      <c r="D25" s="118">
        <v>9</v>
      </c>
      <c r="E25" s="157" t="s">
        <v>69</v>
      </c>
      <c r="F25" s="120" t="s">
        <v>70</v>
      </c>
      <c r="G25" s="121" t="s">
        <v>71</v>
      </c>
      <c r="H25" s="161"/>
    </row>
    <row r="26" spans="1:8" x14ac:dyDescent="0.3">
      <c r="A26" s="116" t="s">
        <v>72</v>
      </c>
      <c r="B26" s="123">
        <v>43165</v>
      </c>
      <c r="C26" s="172">
        <v>43171</v>
      </c>
      <c r="D26" s="118">
        <v>2</v>
      </c>
      <c r="E26" s="157" t="s">
        <v>73</v>
      </c>
      <c r="F26" s="120">
        <v>6025</v>
      </c>
      <c r="G26" s="121" t="s">
        <v>74</v>
      </c>
      <c r="H26" s="168" t="s">
        <v>311</v>
      </c>
    </row>
    <row r="27" spans="1:8" x14ac:dyDescent="0.3">
      <c r="A27" s="116" t="s">
        <v>75</v>
      </c>
      <c r="B27" s="123">
        <v>43172</v>
      </c>
      <c r="C27" s="172">
        <v>43173</v>
      </c>
      <c r="D27" s="118">
        <v>7</v>
      </c>
      <c r="E27" s="157" t="s">
        <v>76</v>
      </c>
      <c r="F27" s="120">
        <v>4750</v>
      </c>
      <c r="G27" s="121" t="s">
        <v>77</v>
      </c>
      <c r="H27" s="120"/>
    </row>
    <row r="28" spans="1:8" x14ac:dyDescent="0.3">
      <c r="A28" s="116" t="s">
        <v>78</v>
      </c>
      <c r="B28" s="172">
        <v>43173</v>
      </c>
      <c r="C28" s="172">
        <v>43173</v>
      </c>
      <c r="D28" s="118">
        <v>1</v>
      </c>
      <c r="E28" s="157" t="s">
        <v>79</v>
      </c>
      <c r="F28" s="129">
        <v>8474</v>
      </c>
      <c r="G28" s="121" t="s">
        <v>80</v>
      </c>
      <c r="H28" s="130"/>
    </row>
    <row r="29" spans="1:8" x14ac:dyDescent="0.3">
      <c r="A29" s="116" t="s">
        <v>81</v>
      </c>
      <c r="B29" s="123">
        <v>43161</v>
      </c>
      <c r="C29" s="172">
        <v>43171</v>
      </c>
      <c r="D29" s="118">
        <v>1</v>
      </c>
      <c r="E29" s="157" t="s">
        <v>82</v>
      </c>
      <c r="F29" s="120">
        <v>7472</v>
      </c>
      <c r="G29" s="121" t="s">
        <v>83</v>
      </c>
      <c r="H29" s="127"/>
    </row>
    <row r="30" spans="1:8" x14ac:dyDescent="0.3">
      <c r="A30" s="116" t="s">
        <v>84</v>
      </c>
      <c r="B30" s="123">
        <v>43172</v>
      </c>
      <c r="C30" s="172">
        <v>43173</v>
      </c>
      <c r="D30" s="118">
        <v>12</v>
      </c>
      <c r="E30" s="157" t="s">
        <v>85</v>
      </c>
      <c r="F30" s="120">
        <v>6628</v>
      </c>
      <c r="G30" s="121" t="s">
        <v>86</v>
      </c>
      <c r="H30" s="120"/>
    </row>
    <row r="31" spans="1:8" x14ac:dyDescent="0.3">
      <c r="A31" s="116" t="s">
        <v>87</v>
      </c>
      <c r="B31" s="123">
        <v>43160</v>
      </c>
      <c r="C31" s="172">
        <v>43171</v>
      </c>
      <c r="D31" s="118">
        <v>5</v>
      </c>
      <c r="E31" s="157" t="s">
        <v>88</v>
      </c>
      <c r="F31" s="120">
        <v>4450</v>
      </c>
      <c r="G31" s="121" t="s">
        <v>89</v>
      </c>
      <c r="H31" s="165"/>
    </row>
    <row r="32" spans="1:8" x14ac:dyDescent="0.3">
      <c r="A32" s="116" t="s">
        <v>90</v>
      </c>
      <c r="B32" s="123">
        <v>43164</v>
      </c>
      <c r="C32" s="172">
        <v>43171</v>
      </c>
      <c r="D32" s="118">
        <v>2</v>
      </c>
      <c r="E32" s="157" t="s">
        <v>91</v>
      </c>
      <c r="F32" s="120" t="s">
        <v>92</v>
      </c>
      <c r="G32" s="121" t="s">
        <v>93</v>
      </c>
      <c r="H32" s="120"/>
    </row>
    <row r="33" spans="1:8" x14ac:dyDescent="0.3">
      <c r="A33" s="116" t="s">
        <v>94</v>
      </c>
      <c r="B33" s="123">
        <v>43164</v>
      </c>
      <c r="C33" s="172">
        <v>43194</v>
      </c>
      <c r="D33" s="118">
        <v>5</v>
      </c>
      <c r="E33" s="157" t="s">
        <v>95</v>
      </c>
      <c r="F33" s="120">
        <v>3355</v>
      </c>
      <c r="G33" s="121" t="s">
        <v>96</v>
      </c>
      <c r="H33" s="168" t="s">
        <v>316</v>
      </c>
    </row>
    <row r="34" spans="1:8" x14ac:dyDescent="0.3">
      <c r="A34" s="116" t="s">
        <v>97</v>
      </c>
      <c r="B34" s="123">
        <v>43185</v>
      </c>
      <c r="C34" s="123">
        <v>43185</v>
      </c>
      <c r="D34" s="125">
        <v>2</v>
      </c>
      <c r="E34" s="157" t="s">
        <v>322</v>
      </c>
      <c r="F34" s="120" t="s">
        <v>321</v>
      </c>
      <c r="G34" s="121" t="s">
        <v>100</v>
      </c>
      <c r="H34" s="120" t="s">
        <v>299</v>
      </c>
    </row>
    <row r="35" spans="1:8" x14ac:dyDescent="0.3">
      <c r="A35" s="116" t="s">
        <v>101</v>
      </c>
      <c r="B35" s="123">
        <v>42444</v>
      </c>
      <c r="C35" s="172">
        <v>43174</v>
      </c>
      <c r="D35" s="118">
        <v>1</v>
      </c>
      <c r="E35" s="157" t="s">
        <v>102</v>
      </c>
      <c r="F35" s="120">
        <v>4438</v>
      </c>
      <c r="G35" s="121" t="s">
        <v>103</v>
      </c>
      <c r="H35" s="161"/>
    </row>
    <row r="36" spans="1:8" x14ac:dyDescent="0.3">
      <c r="A36" s="116" t="s">
        <v>104</v>
      </c>
      <c r="B36" s="123">
        <v>43168</v>
      </c>
      <c r="C36" s="172">
        <v>43171</v>
      </c>
      <c r="D36" s="118">
        <v>5</v>
      </c>
      <c r="E36" s="157" t="s">
        <v>105</v>
      </c>
      <c r="F36" s="120">
        <v>7016</v>
      </c>
      <c r="G36" s="121" t="s">
        <v>106</v>
      </c>
      <c r="H36" s="120"/>
    </row>
    <row r="37" spans="1:8" x14ac:dyDescent="0.3">
      <c r="A37" s="116" t="s">
        <v>107</v>
      </c>
      <c r="B37" s="123">
        <v>43164</v>
      </c>
      <c r="C37" s="172">
        <v>43171</v>
      </c>
      <c r="D37" s="118">
        <v>2</v>
      </c>
      <c r="E37" s="157" t="s">
        <v>108</v>
      </c>
      <c r="F37" s="129">
        <v>6381</v>
      </c>
      <c r="G37" s="156" t="s">
        <v>109</v>
      </c>
      <c r="H37" s="168" t="s">
        <v>313</v>
      </c>
    </row>
    <row r="38" spans="1:8" x14ac:dyDescent="0.3">
      <c r="A38" s="116" t="s">
        <v>110</v>
      </c>
      <c r="B38" s="172">
        <v>43173</v>
      </c>
      <c r="C38" s="172">
        <v>43173</v>
      </c>
      <c r="D38" s="118">
        <v>7</v>
      </c>
      <c r="E38" s="157" t="s">
        <v>287</v>
      </c>
      <c r="F38" s="120" t="s">
        <v>112</v>
      </c>
      <c r="G38" s="187" t="s">
        <v>288</v>
      </c>
      <c r="H38" s="187"/>
    </row>
    <row r="39" spans="1:8" x14ac:dyDescent="0.3">
      <c r="A39" s="116" t="s">
        <v>114</v>
      </c>
      <c r="B39" s="123">
        <v>43164</v>
      </c>
      <c r="C39" s="172">
        <v>43171</v>
      </c>
      <c r="D39" s="118">
        <v>4</v>
      </c>
      <c r="E39" s="157" t="s">
        <v>115</v>
      </c>
      <c r="F39" s="120">
        <v>5649</v>
      </c>
      <c r="G39" s="121" t="s">
        <v>116</v>
      </c>
      <c r="H39" s="120"/>
    </row>
    <row r="40" spans="1:8" x14ac:dyDescent="0.3">
      <c r="A40" s="116" t="s">
        <v>121</v>
      </c>
      <c r="B40" s="123">
        <v>43166</v>
      </c>
      <c r="C40" s="172">
        <v>43171</v>
      </c>
      <c r="D40" s="118">
        <v>1</v>
      </c>
      <c r="E40" s="157" t="s">
        <v>289</v>
      </c>
      <c r="F40" s="120" t="s">
        <v>290</v>
      </c>
      <c r="G40" s="156" t="s">
        <v>291</v>
      </c>
      <c r="H40" s="188"/>
    </row>
    <row r="41" spans="1:8" x14ac:dyDescent="0.3">
      <c r="A41" s="116" t="s">
        <v>127</v>
      </c>
      <c r="B41" s="123">
        <v>43168</v>
      </c>
      <c r="C41" s="172">
        <v>43171</v>
      </c>
      <c r="D41" s="118">
        <v>13</v>
      </c>
      <c r="E41" s="157" t="s">
        <v>128</v>
      </c>
      <c r="F41" s="120" t="s">
        <v>129</v>
      </c>
      <c r="G41" s="121" t="s">
        <v>130</v>
      </c>
      <c r="H41" s="120"/>
    </row>
    <row r="42" spans="1:8" x14ac:dyDescent="0.3">
      <c r="A42" s="116" t="s">
        <v>131</v>
      </c>
      <c r="B42" s="123">
        <v>43167</v>
      </c>
      <c r="C42" s="172">
        <v>43171</v>
      </c>
      <c r="D42" s="125">
        <v>13</v>
      </c>
      <c r="E42" s="157" t="s">
        <v>132</v>
      </c>
      <c r="F42" s="120">
        <v>4970</v>
      </c>
      <c r="G42" s="156" t="s">
        <v>225</v>
      </c>
      <c r="H42" s="193" t="s">
        <v>317</v>
      </c>
    </row>
    <row r="43" spans="1:8" x14ac:dyDescent="0.3">
      <c r="A43" s="116" t="s">
        <v>221</v>
      </c>
      <c r="B43" s="123">
        <v>43174</v>
      </c>
      <c r="C43" s="123">
        <v>43174</v>
      </c>
      <c r="D43" s="118">
        <v>14</v>
      </c>
      <c r="E43" s="157" t="s">
        <v>21</v>
      </c>
      <c r="F43" s="120">
        <v>5573</v>
      </c>
      <c r="G43" s="185" t="s">
        <v>255</v>
      </c>
      <c r="H43" s="192" t="s">
        <v>307</v>
      </c>
    </row>
    <row r="44" spans="1:8" ht="15" thickBot="1" x14ac:dyDescent="0.35">
      <c r="A44" s="116" t="s">
        <v>133</v>
      </c>
      <c r="B44" s="123">
        <v>43178</v>
      </c>
      <c r="C44" s="123">
        <v>43186</v>
      </c>
      <c r="D44" s="118">
        <v>96</v>
      </c>
      <c r="E44" s="157" t="s">
        <v>134</v>
      </c>
      <c r="F44" s="120">
        <v>7739</v>
      </c>
      <c r="G44" s="186" t="s">
        <v>135</v>
      </c>
      <c r="H44" s="127"/>
    </row>
    <row r="45" spans="1:8" x14ac:dyDescent="0.3">
      <c r="A45" s="116" t="s">
        <v>136</v>
      </c>
      <c r="B45" s="123">
        <v>43168</v>
      </c>
      <c r="C45" s="172">
        <v>43172</v>
      </c>
      <c r="D45" s="125">
        <v>6</v>
      </c>
      <c r="E45" s="157" t="s">
        <v>137</v>
      </c>
      <c r="F45" s="120">
        <v>2445</v>
      </c>
      <c r="G45" s="121" t="s">
        <v>138</v>
      </c>
      <c r="H45" s="168" t="s">
        <v>318</v>
      </c>
    </row>
    <row r="46" spans="1:8" x14ac:dyDescent="0.3">
      <c r="A46" s="116" t="s">
        <v>139</v>
      </c>
      <c r="B46" s="123">
        <v>43168</v>
      </c>
      <c r="C46" s="172">
        <v>43171</v>
      </c>
      <c r="D46" s="118">
        <v>10</v>
      </c>
      <c r="E46" s="157" t="s">
        <v>140</v>
      </c>
      <c r="F46" s="133">
        <v>4952</v>
      </c>
      <c r="G46" s="121" t="s">
        <v>141</v>
      </c>
      <c r="H46" s="161"/>
    </row>
    <row r="47" spans="1:8" x14ac:dyDescent="0.3">
      <c r="A47" s="116" t="s">
        <v>142</v>
      </c>
      <c r="B47" s="123">
        <v>43164</v>
      </c>
      <c r="C47" s="172">
        <v>43171</v>
      </c>
      <c r="D47" s="118">
        <v>1</v>
      </c>
      <c r="E47" s="157" t="s">
        <v>143</v>
      </c>
      <c r="F47" s="120">
        <v>7188</v>
      </c>
      <c r="G47" s="121" t="s">
        <v>144</v>
      </c>
      <c r="H47" s="120" t="s">
        <v>298</v>
      </c>
    </row>
    <row r="48" spans="1:8" x14ac:dyDescent="0.3">
      <c r="A48" s="116" t="s">
        <v>145</v>
      </c>
      <c r="B48" s="123">
        <v>43160</v>
      </c>
      <c r="C48" s="172">
        <v>43174</v>
      </c>
      <c r="D48" s="118">
        <v>14</v>
      </c>
      <c r="E48" s="157" t="s">
        <v>146</v>
      </c>
      <c r="F48" s="120" t="s">
        <v>147</v>
      </c>
      <c r="G48" s="135" t="s">
        <v>148</v>
      </c>
      <c r="H48" s="120" t="s">
        <v>277</v>
      </c>
    </row>
    <row r="49" spans="1:8" x14ac:dyDescent="0.3">
      <c r="A49" s="116" t="s">
        <v>149</v>
      </c>
      <c r="B49" s="123">
        <v>43172</v>
      </c>
      <c r="C49" s="172">
        <v>43173</v>
      </c>
      <c r="D49" s="118">
        <v>17</v>
      </c>
      <c r="E49" s="157" t="s">
        <v>150</v>
      </c>
      <c r="F49" s="120" t="s">
        <v>151</v>
      </c>
      <c r="G49" s="121" t="s">
        <v>152</v>
      </c>
      <c r="H49" s="161"/>
    </row>
    <row r="50" spans="1:8" x14ac:dyDescent="0.3">
      <c r="A50" s="116" t="s">
        <v>153</v>
      </c>
      <c r="B50" s="123">
        <v>43180</v>
      </c>
      <c r="C50" s="172">
        <v>43180</v>
      </c>
      <c r="D50" s="125">
        <v>14</v>
      </c>
      <c r="E50" s="157" t="s">
        <v>154</v>
      </c>
      <c r="F50" s="120">
        <v>7005</v>
      </c>
      <c r="G50" s="121" t="s">
        <v>155</v>
      </c>
      <c r="H50" s="161"/>
    </row>
    <row r="51" spans="1:8" x14ac:dyDescent="0.3">
      <c r="A51" s="116" t="s">
        <v>156</v>
      </c>
      <c r="B51" s="123">
        <v>43165</v>
      </c>
      <c r="C51" s="172">
        <v>43171</v>
      </c>
      <c r="D51" s="118">
        <v>8</v>
      </c>
      <c r="E51" s="157" t="s">
        <v>157</v>
      </c>
      <c r="F51" s="120" t="s">
        <v>158</v>
      </c>
      <c r="G51" s="121" t="s">
        <v>159</v>
      </c>
      <c r="H51" s="120"/>
    </row>
    <row r="52" spans="1:8" x14ac:dyDescent="0.3">
      <c r="A52" s="116" t="s">
        <v>160</v>
      </c>
      <c r="B52" s="123">
        <v>43166</v>
      </c>
      <c r="C52" s="172">
        <v>43171</v>
      </c>
      <c r="D52" s="118">
        <v>7</v>
      </c>
      <c r="E52" s="157" t="s">
        <v>161</v>
      </c>
      <c r="F52" s="120" t="s">
        <v>162</v>
      </c>
      <c r="G52" s="121" t="s">
        <v>163</v>
      </c>
      <c r="H52" s="161"/>
    </row>
    <row r="53" spans="1:8" x14ac:dyDescent="0.3">
      <c r="A53" s="116" t="s">
        <v>164</v>
      </c>
      <c r="B53" s="123">
        <v>43161</v>
      </c>
      <c r="C53" s="172">
        <v>43171</v>
      </c>
      <c r="D53" s="118">
        <v>4</v>
      </c>
      <c r="E53" s="157" t="s">
        <v>165</v>
      </c>
      <c r="F53" s="129">
        <v>3909</v>
      </c>
      <c r="G53" s="121" t="s">
        <v>166</v>
      </c>
      <c r="H53" s="120"/>
    </row>
    <row r="54" spans="1:8" x14ac:dyDescent="0.3">
      <c r="A54" s="116" t="s">
        <v>167</v>
      </c>
      <c r="B54" s="123">
        <v>43166</v>
      </c>
      <c r="C54" s="172">
        <v>43171</v>
      </c>
      <c r="D54" s="125">
        <v>18</v>
      </c>
      <c r="E54" s="157" t="s">
        <v>168</v>
      </c>
      <c r="F54" s="120" t="s">
        <v>169</v>
      </c>
      <c r="G54" s="121" t="s">
        <v>170</v>
      </c>
      <c r="H54" s="120"/>
    </row>
    <row r="55" spans="1:8" x14ac:dyDescent="0.3">
      <c r="A55" s="116" t="s">
        <v>171</v>
      </c>
      <c r="B55" s="123">
        <v>43168</v>
      </c>
      <c r="C55" s="172">
        <v>43172</v>
      </c>
      <c r="D55" s="125">
        <v>37</v>
      </c>
      <c r="E55" s="157" t="s">
        <v>250</v>
      </c>
      <c r="F55" s="120">
        <v>7615</v>
      </c>
      <c r="G55" s="121" t="s">
        <v>251</v>
      </c>
      <c r="H55" s="162"/>
    </row>
    <row r="56" spans="1:8" x14ac:dyDescent="0.3">
      <c r="A56" s="116" t="s">
        <v>300</v>
      </c>
      <c r="B56" s="189"/>
      <c r="C56" s="190"/>
      <c r="D56" s="125">
        <v>73</v>
      </c>
      <c r="E56" s="157" t="s">
        <v>301</v>
      </c>
      <c r="F56" s="120" t="s">
        <v>302</v>
      </c>
      <c r="G56" s="121" t="s">
        <v>303</v>
      </c>
      <c r="H56" s="162" t="s">
        <v>304</v>
      </c>
    </row>
    <row r="57" spans="1:8" x14ac:dyDescent="0.3">
      <c r="A57" s="116" t="s">
        <v>174</v>
      </c>
      <c r="B57" s="123" t="s">
        <v>319</v>
      </c>
      <c r="C57" s="172">
        <v>43172</v>
      </c>
      <c r="D57" s="125">
        <v>12</v>
      </c>
      <c r="E57" s="157" t="s">
        <v>175</v>
      </c>
      <c r="F57" s="129" t="s">
        <v>176</v>
      </c>
      <c r="G57" s="121" t="s">
        <v>177</v>
      </c>
      <c r="H57" s="168"/>
    </row>
    <row r="58" spans="1:8" x14ac:dyDescent="0.3">
      <c r="A58" s="116" t="s">
        <v>178</v>
      </c>
      <c r="B58" s="123">
        <v>43165</v>
      </c>
      <c r="C58" s="172">
        <v>43173</v>
      </c>
      <c r="D58" s="118">
        <v>6</v>
      </c>
      <c r="E58" s="157" t="s">
        <v>179</v>
      </c>
      <c r="F58" s="129" t="s">
        <v>180</v>
      </c>
      <c r="G58" s="121" t="s">
        <v>181</v>
      </c>
      <c r="H58" s="137"/>
    </row>
    <row r="59" spans="1:8" x14ac:dyDescent="0.3">
      <c r="A59" s="116" t="s">
        <v>217</v>
      </c>
      <c r="B59" s="123">
        <v>43164</v>
      </c>
      <c r="C59" s="172">
        <v>43173</v>
      </c>
      <c r="D59" s="118">
        <v>1</v>
      </c>
      <c r="E59" s="157" t="s">
        <v>58</v>
      </c>
      <c r="F59" s="129">
        <v>3301</v>
      </c>
      <c r="G59" s="121" t="s">
        <v>59</v>
      </c>
      <c r="H59" s="130"/>
    </row>
    <row r="60" spans="1:8" x14ac:dyDescent="0.3">
      <c r="A60" s="116" t="s">
        <v>182</v>
      </c>
      <c r="B60" s="123">
        <v>43166</v>
      </c>
      <c r="C60" s="172">
        <v>43173</v>
      </c>
      <c r="D60" s="118">
        <v>3</v>
      </c>
      <c r="E60" s="157" t="s">
        <v>183</v>
      </c>
      <c r="F60" s="129">
        <v>5540</v>
      </c>
      <c r="G60" s="121" t="s">
        <v>184</v>
      </c>
      <c r="H60" s="168" t="s">
        <v>320</v>
      </c>
    </row>
    <row r="61" spans="1:8" x14ac:dyDescent="0.3">
      <c r="A61" s="116" t="s">
        <v>185</v>
      </c>
      <c r="B61" s="123">
        <v>43164</v>
      </c>
      <c r="C61" s="172">
        <v>43173</v>
      </c>
      <c r="D61" s="118">
        <v>2</v>
      </c>
      <c r="E61" s="157" t="s">
        <v>186</v>
      </c>
      <c r="F61" s="120" t="s">
        <v>187</v>
      </c>
      <c r="G61" s="121" t="s">
        <v>188</v>
      </c>
      <c r="H61" s="120"/>
    </row>
    <row r="62" spans="1:8" x14ac:dyDescent="0.3">
      <c r="A62" s="116" t="s">
        <v>189</v>
      </c>
      <c r="B62" s="123">
        <v>43161</v>
      </c>
      <c r="C62" s="172">
        <v>43173</v>
      </c>
      <c r="D62" s="118">
        <v>1</v>
      </c>
      <c r="E62" s="157" t="s">
        <v>190</v>
      </c>
      <c r="F62" s="120">
        <v>6609</v>
      </c>
      <c r="G62" s="121" t="s">
        <v>191</v>
      </c>
      <c r="H62" s="120"/>
    </row>
    <row r="63" spans="1:8" x14ac:dyDescent="0.3">
      <c r="A63" s="116" t="s">
        <v>275</v>
      </c>
      <c r="B63" s="123">
        <v>43164</v>
      </c>
      <c r="C63" s="172">
        <v>43173</v>
      </c>
      <c r="D63" s="118">
        <v>3</v>
      </c>
      <c r="E63" s="157" t="s">
        <v>14</v>
      </c>
      <c r="F63" s="120" t="s">
        <v>15</v>
      </c>
      <c r="G63" s="121" t="s">
        <v>16</v>
      </c>
      <c r="H63" s="168" t="s">
        <v>314</v>
      </c>
    </row>
    <row r="64" spans="1:8" x14ac:dyDescent="0.3">
      <c r="A64" s="138"/>
      <c r="B64" s="170">
        <f>COUNT(B5:B63)</f>
        <v>55</v>
      </c>
      <c r="C64" s="170">
        <f>COUNT(C5:C63)</f>
        <v>56</v>
      </c>
      <c r="D64" s="141"/>
      <c r="E64" s="173"/>
      <c r="F64" s="143"/>
      <c r="G64" s="144"/>
      <c r="H64" s="143"/>
    </row>
    <row r="65" spans="1:8" x14ac:dyDescent="0.3">
      <c r="A65" s="174">
        <v>58</v>
      </c>
      <c r="B65" s="171">
        <f>A65-B64</f>
        <v>3</v>
      </c>
      <c r="C65" s="175">
        <f>A65-C64</f>
        <v>2</v>
      </c>
      <c r="D65" s="141">
        <f>SUM(D5:D63)</f>
        <v>554</v>
      </c>
      <c r="E65" s="173"/>
      <c r="F65" s="163"/>
      <c r="G65" s="173"/>
      <c r="H65" s="163"/>
    </row>
    <row r="66" spans="1:8" x14ac:dyDescent="0.3">
      <c r="A66" s="191"/>
      <c r="B66" s="150"/>
      <c r="C66" s="176"/>
      <c r="D66" s="152">
        <f>D65+76</f>
        <v>630</v>
      </c>
      <c r="E66" s="177"/>
      <c r="F66" s="164"/>
      <c r="G66" s="177" t="s">
        <v>315</v>
      </c>
      <c r="H66" s="164"/>
    </row>
  </sheetData>
  <mergeCells count="2">
    <mergeCell ref="A1:G1"/>
    <mergeCell ref="A2:G2"/>
  </mergeCells>
  <conditionalFormatting sqref="D66 C19 C55 C25 C22:C23 C6:C10 C13:C14 C40:C52 C30 C57:C58">
    <cfRule type="containsText" dxfId="402" priority="216" operator="containsText" text="X">
      <formula>NOT(ISERROR(SEARCH("X",C6)))</formula>
    </cfRule>
  </conditionalFormatting>
  <conditionalFormatting sqref="C15:C18">
    <cfRule type="containsText" dxfId="401" priority="215" operator="containsText" text="X">
      <formula>NOT(ISERROR(SEARCH("X",C15)))</formula>
    </cfRule>
  </conditionalFormatting>
  <conditionalFormatting sqref="C28">
    <cfRule type="containsText" dxfId="400" priority="214" operator="containsText" text="X">
      <formula>NOT(ISERROR(SEARCH("X",C28)))</formula>
    </cfRule>
  </conditionalFormatting>
  <conditionalFormatting sqref="C34">
    <cfRule type="containsText" dxfId="399" priority="213" operator="containsText" text="X">
      <formula>NOT(ISERROR(SEARCH("X",C34)))</formula>
    </cfRule>
  </conditionalFormatting>
  <conditionalFormatting sqref="C39">
    <cfRule type="containsText" dxfId="398" priority="212" operator="containsText" text="X">
      <formula>NOT(ISERROR(SEARCH("X",C39)))</formula>
    </cfRule>
  </conditionalFormatting>
  <conditionalFormatting sqref="C61">
    <cfRule type="containsText" dxfId="397" priority="211" operator="containsText" text="X">
      <formula>NOT(ISERROR(SEARCH("X",C61)))</formula>
    </cfRule>
  </conditionalFormatting>
  <conditionalFormatting sqref="C20">
    <cfRule type="containsText" dxfId="396" priority="210" operator="containsText" text="X">
      <formula>NOT(ISERROR(SEARCH("X",C20)))</formula>
    </cfRule>
  </conditionalFormatting>
  <conditionalFormatting sqref="C24">
    <cfRule type="containsText" dxfId="395" priority="209" operator="containsText" text="X">
      <formula>NOT(ISERROR(SEARCH("X",C24)))</formula>
    </cfRule>
  </conditionalFormatting>
  <conditionalFormatting sqref="C26">
    <cfRule type="containsText" dxfId="394" priority="208" operator="containsText" text="X">
      <formula>NOT(ISERROR(SEARCH("X",C26)))</formula>
    </cfRule>
  </conditionalFormatting>
  <conditionalFormatting sqref="C31">
    <cfRule type="containsText" dxfId="393" priority="207" operator="containsText" text="X">
      <formula>NOT(ISERROR(SEARCH("X",C31)))</formula>
    </cfRule>
  </conditionalFormatting>
  <conditionalFormatting sqref="C32">
    <cfRule type="containsText" dxfId="392" priority="206" operator="containsText" text="X">
      <formula>NOT(ISERROR(SEARCH("X",C32)))</formula>
    </cfRule>
  </conditionalFormatting>
  <conditionalFormatting sqref="C35">
    <cfRule type="containsText" dxfId="391" priority="205" operator="containsText" text="X">
      <formula>NOT(ISERROR(SEARCH("X",C35)))</formula>
    </cfRule>
  </conditionalFormatting>
  <conditionalFormatting sqref="C33">
    <cfRule type="containsText" dxfId="390" priority="204" operator="containsText" text="X">
      <formula>NOT(ISERROR(SEARCH("X",C33)))</formula>
    </cfRule>
  </conditionalFormatting>
  <conditionalFormatting sqref="C36">
    <cfRule type="containsText" dxfId="389" priority="203" operator="containsText" text="X">
      <formula>NOT(ISERROR(SEARCH("X",C36)))</formula>
    </cfRule>
  </conditionalFormatting>
  <conditionalFormatting sqref="C37">
    <cfRule type="containsText" dxfId="388" priority="202" operator="containsText" text="X">
      <formula>NOT(ISERROR(SEARCH("X",C37)))</formula>
    </cfRule>
  </conditionalFormatting>
  <conditionalFormatting sqref="C38">
    <cfRule type="containsText" dxfId="387" priority="201" operator="containsText" text="X">
      <formula>NOT(ISERROR(SEARCH("X",C38)))</formula>
    </cfRule>
  </conditionalFormatting>
  <conditionalFormatting sqref="C53">
    <cfRule type="containsText" dxfId="386" priority="200" operator="containsText" text="X">
      <formula>NOT(ISERROR(SEARCH("X",C53)))</formula>
    </cfRule>
  </conditionalFormatting>
  <conditionalFormatting sqref="C54">
    <cfRule type="containsText" dxfId="385" priority="199" operator="containsText" text="X">
      <formula>NOT(ISERROR(SEARCH("X",C54)))</formula>
    </cfRule>
  </conditionalFormatting>
  <conditionalFormatting sqref="C60">
    <cfRule type="containsText" dxfId="384" priority="198" operator="containsText" text="X">
      <formula>NOT(ISERROR(SEARCH("X",C60)))</formula>
    </cfRule>
  </conditionalFormatting>
  <conditionalFormatting sqref="C62">
    <cfRule type="containsText" dxfId="383" priority="197" operator="containsText" text="X">
      <formula>NOT(ISERROR(SEARCH("X",C62)))</formula>
    </cfRule>
  </conditionalFormatting>
  <conditionalFormatting sqref="C63">
    <cfRule type="containsText" dxfId="382" priority="196" operator="containsText" text="X">
      <formula>NOT(ISERROR(SEARCH("X",C63)))</formula>
    </cfRule>
  </conditionalFormatting>
  <conditionalFormatting sqref="B57:C63 B4:C55">
    <cfRule type="containsBlanks" dxfId="381" priority="195">
      <formula>LEN(TRIM(B4))=0</formula>
    </cfRule>
  </conditionalFormatting>
  <conditionalFormatting sqref="C53">
    <cfRule type="containsText" dxfId="380" priority="194" operator="containsText" text="X">
      <formula>NOT(ISERROR(SEARCH("X",C53)))</formula>
    </cfRule>
  </conditionalFormatting>
  <conditionalFormatting sqref="C34">
    <cfRule type="containsText" dxfId="379" priority="193" operator="containsText" text="X">
      <formula>NOT(ISERROR(SEARCH("X",C34)))</formula>
    </cfRule>
  </conditionalFormatting>
  <conditionalFormatting sqref="C11">
    <cfRule type="containsText" dxfId="378" priority="192" operator="containsText" text="X">
      <formula>NOT(ISERROR(SEARCH("X",C11)))</formula>
    </cfRule>
  </conditionalFormatting>
  <conditionalFormatting sqref="C15">
    <cfRule type="containsText" dxfId="377" priority="191" operator="containsText" text="X">
      <formula>NOT(ISERROR(SEARCH("X",C15)))</formula>
    </cfRule>
  </conditionalFormatting>
  <conditionalFormatting sqref="C16">
    <cfRule type="containsText" dxfId="376" priority="190" operator="containsText" text="X">
      <formula>NOT(ISERROR(SEARCH("X",C16)))</formula>
    </cfRule>
  </conditionalFormatting>
  <conditionalFormatting sqref="C17">
    <cfRule type="containsText" dxfId="375" priority="189" operator="containsText" text="X">
      <formula>NOT(ISERROR(SEARCH("X",C17)))</formula>
    </cfRule>
  </conditionalFormatting>
  <conditionalFormatting sqref="C18">
    <cfRule type="containsText" dxfId="374" priority="188" operator="containsText" text="X">
      <formula>NOT(ISERROR(SEARCH("X",C18)))</formula>
    </cfRule>
  </conditionalFormatting>
  <conditionalFormatting sqref="C19">
    <cfRule type="containsText" dxfId="373" priority="187" operator="containsText" text="X">
      <formula>NOT(ISERROR(SEARCH("X",C19)))</formula>
    </cfRule>
  </conditionalFormatting>
  <conditionalFormatting sqref="C19">
    <cfRule type="containsText" dxfId="372" priority="186" operator="containsText" text="X">
      <formula>NOT(ISERROR(SEARCH("X",C19)))</formula>
    </cfRule>
  </conditionalFormatting>
  <conditionalFormatting sqref="C20">
    <cfRule type="containsText" dxfId="371" priority="185" operator="containsText" text="X">
      <formula>NOT(ISERROR(SEARCH("X",C20)))</formula>
    </cfRule>
  </conditionalFormatting>
  <conditionalFormatting sqref="C20">
    <cfRule type="containsText" dxfId="370" priority="184" operator="containsText" text="X">
      <formula>NOT(ISERROR(SEARCH("X",C20)))</formula>
    </cfRule>
  </conditionalFormatting>
  <conditionalFormatting sqref="C21">
    <cfRule type="containsText" dxfId="369" priority="183" operator="containsText" text="X">
      <formula>NOT(ISERROR(SEARCH("X",C21)))</formula>
    </cfRule>
  </conditionalFormatting>
  <conditionalFormatting sqref="C21">
    <cfRule type="containsText" dxfId="368" priority="182" operator="containsText" text="X">
      <formula>NOT(ISERROR(SEARCH("X",C21)))</formula>
    </cfRule>
  </conditionalFormatting>
  <conditionalFormatting sqref="C22">
    <cfRule type="containsText" dxfId="367" priority="181" operator="containsText" text="X">
      <formula>NOT(ISERROR(SEARCH("X",C22)))</formula>
    </cfRule>
  </conditionalFormatting>
  <conditionalFormatting sqref="C22">
    <cfRule type="containsText" dxfId="366" priority="180" operator="containsText" text="X">
      <formula>NOT(ISERROR(SEARCH("X",C22)))</formula>
    </cfRule>
  </conditionalFormatting>
  <conditionalFormatting sqref="C24">
    <cfRule type="containsText" dxfId="365" priority="179" operator="containsText" text="X">
      <formula>NOT(ISERROR(SEARCH("X",C24)))</formula>
    </cfRule>
  </conditionalFormatting>
  <conditionalFormatting sqref="C24">
    <cfRule type="containsText" dxfId="364" priority="178" operator="containsText" text="X">
      <formula>NOT(ISERROR(SEARCH("X",C24)))</formula>
    </cfRule>
  </conditionalFormatting>
  <conditionalFormatting sqref="C25">
    <cfRule type="containsText" dxfId="363" priority="177" operator="containsText" text="X">
      <formula>NOT(ISERROR(SEARCH("X",C25)))</formula>
    </cfRule>
  </conditionalFormatting>
  <conditionalFormatting sqref="C25">
    <cfRule type="containsText" dxfId="362" priority="176" operator="containsText" text="X">
      <formula>NOT(ISERROR(SEARCH("X",C25)))</formula>
    </cfRule>
  </conditionalFormatting>
  <conditionalFormatting sqref="C26">
    <cfRule type="containsText" dxfId="361" priority="175" operator="containsText" text="X">
      <formula>NOT(ISERROR(SEARCH("X",C26)))</formula>
    </cfRule>
  </conditionalFormatting>
  <conditionalFormatting sqref="C26">
    <cfRule type="containsText" dxfId="360" priority="174" operator="containsText" text="X">
      <formula>NOT(ISERROR(SEARCH("X",C26)))</formula>
    </cfRule>
  </conditionalFormatting>
  <conditionalFormatting sqref="C26">
    <cfRule type="containsText" dxfId="359" priority="173" operator="containsText" text="X">
      <formula>NOT(ISERROR(SEARCH("X",C26)))</formula>
    </cfRule>
  </conditionalFormatting>
  <conditionalFormatting sqref="C27">
    <cfRule type="containsText" dxfId="358" priority="172" operator="containsText" text="X">
      <formula>NOT(ISERROR(SEARCH("X",C27)))</formula>
    </cfRule>
  </conditionalFormatting>
  <conditionalFormatting sqref="C27">
    <cfRule type="containsText" dxfId="357" priority="171" operator="containsText" text="X">
      <formula>NOT(ISERROR(SEARCH("X",C27)))</formula>
    </cfRule>
  </conditionalFormatting>
  <conditionalFormatting sqref="C27">
    <cfRule type="containsText" dxfId="356" priority="170" operator="containsText" text="X">
      <formula>NOT(ISERROR(SEARCH("X",C27)))</formula>
    </cfRule>
  </conditionalFormatting>
  <conditionalFormatting sqref="C27">
    <cfRule type="containsText" dxfId="355" priority="169" operator="containsText" text="X">
      <formula>NOT(ISERROR(SEARCH("X",C27)))</formula>
    </cfRule>
  </conditionalFormatting>
  <conditionalFormatting sqref="C28">
    <cfRule type="containsText" dxfId="354" priority="168" operator="containsText" text="X">
      <formula>NOT(ISERROR(SEARCH("X",C28)))</formula>
    </cfRule>
  </conditionalFormatting>
  <conditionalFormatting sqref="C28">
    <cfRule type="containsText" dxfId="353" priority="167" operator="containsText" text="X">
      <formula>NOT(ISERROR(SEARCH("X",C28)))</formula>
    </cfRule>
  </conditionalFormatting>
  <conditionalFormatting sqref="C28">
    <cfRule type="containsText" dxfId="352" priority="166" operator="containsText" text="X">
      <formula>NOT(ISERROR(SEARCH("X",C28)))</formula>
    </cfRule>
  </conditionalFormatting>
  <conditionalFormatting sqref="C28">
    <cfRule type="containsText" dxfId="351" priority="165" operator="containsText" text="X">
      <formula>NOT(ISERROR(SEARCH("X",C28)))</formula>
    </cfRule>
  </conditionalFormatting>
  <conditionalFormatting sqref="C38">
    <cfRule type="containsText" dxfId="350" priority="164" operator="containsText" text="X">
      <formula>NOT(ISERROR(SEARCH("X",C38)))</formula>
    </cfRule>
  </conditionalFormatting>
  <conditionalFormatting sqref="C39">
    <cfRule type="containsText" dxfId="349" priority="163" operator="containsText" text="X">
      <formula>NOT(ISERROR(SEARCH("X",C39)))</formula>
    </cfRule>
  </conditionalFormatting>
  <conditionalFormatting sqref="C40">
    <cfRule type="containsText" dxfId="348" priority="162" operator="containsText" text="X">
      <formula>NOT(ISERROR(SEARCH("X",C40)))</formula>
    </cfRule>
  </conditionalFormatting>
  <conditionalFormatting sqref="C41">
    <cfRule type="containsText" dxfId="347" priority="161" operator="containsText" text="X">
      <formula>NOT(ISERROR(SEARCH("X",C41)))</formula>
    </cfRule>
  </conditionalFormatting>
  <conditionalFormatting sqref="C53">
    <cfRule type="containsText" dxfId="346" priority="160" operator="containsText" text="X">
      <formula>NOT(ISERROR(SEARCH("X",C53)))</formula>
    </cfRule>
  </conditionalFormatting>
  <conditionalFormatting sqref="C54">
    <cfRule type="containsText" dxfId="345" priority="159" operator="containsText" text="X">
      <formula>NOT(ISERROR(SEARCH("X",C54)))</formula>
    </cfRule>
  </conditionalFormatting>
  <conditionalFormatting sqref="C54">
    <cfRule type="containsText" dxfId="344" priority="158" operator="containsText" text="X">
      <formula>NOT(ISERROR(SEARCH("X",C54)))</formula>
    </cfRule>
  </conditionalFormatting>
  <conditionalFormatting sqref="C54">
    <cfRule type="containsText" dxfId="343" priority="157" operator="containsText" text="X">
      <formula>NOT(ISERROR(SEARCH("X",C54)))</formula>
    </cfRule>
  </conditionalFormatting>
  <conditionalFormatting sqref="C55">
    <cfRule type="containsText" dxfId="342" priority="156" operator="containsText" text="X">
      <formula>NOT(ISERROR(SEARCH("X",C55)))</formula>
    </cfRule>
  </conditionalFormatting>
  <conditionalFormatting sqref="C55">
    <cfRule type="containsText" dxfId="341" priority="155" operator="containsText" text="X">
      <formula>NOT(ISERROR(SEARCH("X",C55)))</formula>
    </cfRule>
  </conditionalFormatting>
  <conditionalFormatting sqref="C55">
    <cfRule type="containsText" dxfId="340" priority="154" operator="containsText" text="X">
      <formula>NOT(ISERROR(SEARCH("X",C55)))</formula>
    </cfRule>
  </conditionalFormatting>
  <conditionalFormatting sqref="C55">
    <cfRule type="containsText" dxfId="339" priority="153" operator="containsText" text="X">
      <formula>NOT(ISERROR(SEARCH("X",C55)))</formula>
    </cfRule>
  </conditionalFormatting>
  <conditionalFormatting sqref="C57">
    <cfRule type="containsText" dxfId="338" priority="152" operator="containsText" text="X">
      <formula>NOT(ISERROR(SEARCH("X",C57)))</formula>
    </cfRule>
  </conditionalFormatting>
  <conditionalFormatting sqref="C57">
    <cfRule type="containsText" dxfId="337" priority="151" operator="containsText" text="X">
      <formula>NOT(ISERROR(SEARCH("X",C57)))</formula>
    </cfRule>
  </conditionalFormatting>
  <conditionalFormatting sqref="C57">
    <cfRule type="containsText" dxfId="336" priority="150" operator="containsText" text="X">
      <formula>NOT(ISERROR(SEARCH("X",C57)))</formula>
    </cfRule>
  </conditionalFormatting>
  <conditionalFormatting sqref="C57">
    <cfRule type="containsText" dxfId="335" priority="149" operator="containsText" text="X">
      <formula>NOT(ISERROR(SEARCH("X",C57)))</formula>
    </cfRule>
  </conditionalFormatting>
  <conditionalFormatting sqref="C58">
    <cfRule type="containsText" dxfId="334" priority="148" operator="containsText" text="X">
      <formula>NOT(ISERROR(SEARCH("X",C58)))</formula>
    </cfRule>
  </conditionalFormatting>
  <conditionalFormatting sqref="C58">
    <cfRule type="containsText" dxfId="333" priority="147" operator="containsText" text="X">
      <formula>NOT(ISERROR(SEARCH("X",C58)))</formula>
    </cfRule>
  </conditionalFormatting>
  <conditionalFormatting sqref="C58">
    <cfRule type="containsText" dxfId="332" priority="146" operator="containsText" text="X">
      <formula>NOT(ISERROR(SEARCH("X",C58)))</formula>
    </cfRule>
  </conditionalFormatting>
  <conditionalFormatting sqref="C58">
    <cfRule type="containsText" dxfId="331" priority="145" operator="containsText" text="X">
      <formula>NOT(ISERROR(SEARCH("X",C58)))</formula>
    </cfRule>
  </conditionalFormatting>
  <conditionalFormatting sqref="C59">
    <cfRule type="containsText" dxfId="330" priority="144" operator="containsText" text="X">
      <formula>NOT(ISERROR(SEARCH("X",C59)))</formula>
    </cfRule>
  </conditionalFormatting>
  <conditionalFormatting sqref="C59">
    <cfRule type="containsText" dxfId="329" priority="143" operator="containsText" text="X">
      <formula>NOT(ISERROR(SEARCH("X",C59)))</formula>
    </cfRule>
  </conditionalFormatting>
  <conditionalFormatting sqref="C59">
    <cfRule type="containsText" dxfId="328" priority="142" operator="containsText" text="X">
      <formula>NOT(ISERROR(SEARCH("X",C59)))</formula>
    </cfRule>
  </conditionalFormatting>
  <conditionalFormatting sqref="C59">
    <cfRule type="containsText" dxfId="327" priority="141" operator="containsText" text="X">
      <formula>NOT(ISERROR(SEARCH("X",C59)))</formula>
    </cfRule>
  </conditionalFormatting>
  <conditionalFormatting sqref="C59">
    <cfRule type="containsText" dxfId="326" priority="140" operator="containsText" text="X">
      <formula>NOT(ISERROR(SEARCH("X",C59)))</formula>
    </cfRule>
  </conditionalFormatting>
  <conditionalFormatting sqref="C61">
    <cfRule type="containsText" dxfId="325" priority="139" operator="containsText" text="X">
      <formula>NOT(ISERROR(SEARCH("X",C61)))</formula>
    </cfRule>
  </conditionalFormatting>
  <conditionalFormatting sqref="C61">
    <cfRule type="containsText" dxfId="324" priority="138" operator="containsText" text="X">
      <formula>NOT(ISERROR(SEARCH("X",C61)))</formula>
    </cfRule>
  </conditionalFormatting>
  <conditionalFormatting sqref="C61">
    <cfRule type="containsText" dxfId="323" priority="137" operator="containsText" text="X">
      <formula>NOT(ISERROR(SEARCH("X",C61)))</formula>
    </cfRule>
  </conditionalFormatting>
  <conditionalFormatting sqref="C61">
    <cfRule type="containsText" dxfId="322" priority="136" operator="containsText" text="X">
      <formula>NOT(ISERROR(SEARCH("X",C61)))</formula>
    </cfRule>
  </conditionalFormatting>
  <conditionalFormatting sqref="C61">
    <cfRule type="containsText" dxfId="321" priority="135" operator="containsText" text="X">
      <formula>NOT(ISERROR(SEARCH("X",C61)))</formula>
    </cfRule>
  </conditionalFormatting>
  <conditionalFormatting sqref="C62">
    <cfRule type="containsText" dxfId="320" priority="134" operator="containsText" text="X">
      <formula>NOT(ISERROR(SEARCH("X",C62)))</formula>
    </cfRule>
  </conditionalFormatting>
  <conditionalFormatting sqref="C62">
    <cfRule type="containsText" dxfId="319" priority="133" operator="containsText" text="X">
      <formula>NOT(ISERROR(SEARCH("X",C62)))</formula>
    </cfRule>
  </conditionalFormatting>
  <conditionalFormatting sqref="C62">
    <cfRule type="containsText" dxfId="318" priority="132" operator="containsText" text="X">
      <formula>NOT(ISERROR(SEARCH("X",C62)))</formula>
    </cfRule>
  </conditionalFormatting>
  <conditionalFormatting sqref="C62">
    <cfRule type="containsText" dxfId="317" priority="131" operator="containsText" text="X">
      <formula>NOT(ISERROR(SEARCH("X",C62)))</formula>
    </cfRule>
  </conditionalFormatting>
  <conditionalFormatting sqref="C62">
    <cfRule type="containsText" dxfId="316" priority="130" operator="containsText" text="X">
      <formula>NOT(ISERROR(SEARCH("X",C62)))</formula>
    </cfRule>
  </conditionalFormatting>
  <conditionalFormatting sqref="C63">
    <cfRule type="containsText" dxfId="315" priority="129" operator="containsText" text="X">
      <formula>NOT(ISERROR(SEARCH("X",C63)))</formula>
    </cfRule>
  </conditionalFormatting>
  <conditionalFormatting sqref="C63">
    <cfRule type="containsText" dxfId="314" priority="128" operator="containsText" text="X">
      <formula>NOT(ISERROR(SEARCH("X",C63)))</formula>
    </cfRule>
  </conditionalFormatting>
  <conditionalFormatting sqref="C63">
    <cfRule type="containsText" dxfId="313" priority="127" operator="containsText" text="X">
      <formula>NOT(ISERROR(SEARCH("X",C63)))</formula>
    </cfRule>
  </conditionalFormatting>
  <conditionalFormatting sqref="C63">
    <cfRule type="containsText" dxfId="312" priority="126" operator="containsText" text="X">
      <formula>NOT(ISERROR(SEARCH("X",C63)))</formula>
    </cfRule>
  </conditionalFormatting>
  <conditionalFormatting sqref="C63">
    <cfRule type="containsText" dxfId="311" priority="125" operator="containsText" text="X">
      <formula>NOT(ISERROR(SEARCH("X",C63)))</formula>
    </cfRule>
  </conditionalFormatting>
  <conditionalFormatting sqref="C63">
    <cfRule type="containsText" dxfId="310" priority="124" operator="containsText" text="X">
      <formula>NOT(ISERROR(SEARCH("X",C63)))</formula>
    </cfRule>
  </conditionalFormatting>
  <conditionalFormatting sqref="C60">
    <cfRule type="containsText" dxfId="309" priority="123" operator="containsText" text="X">
      <formula>NOT(ISERROR(SEARCH("X",C60)))</formula>
    </cfRule>
  </conditionalFormatting>
  <conditionalFormatting sqref="C60">
    <cfRule type="containsText" dxfId="308" priority="122" operator="containsText" text="X">
      <formula>NOT(ISERROR(SEARCH("X",C60)))</formula>
    </cfRule>
  </conditionalFormatting>
  <conditionalFormatting sqref="C60">
    <cfRule type="containsText" dxfId="307" priority="121" operator="containsText" text="X">
      <formula>NOT(ISERROR(SEARCH("X",C60)))</formula>
    </cfRule>
  </conditionalFormatting>
  <conditionalFormatting sqref="C60">
    <cfRule type="containsText" dxfId="306" priority="120" operator="containsText" text="X">
      <formula>NOT(ISERROR(SEARCH("X",C60)))</formula>
    </cfRule>
  </conditionalFormatting>
  <conditionalFormatting sqref="C60">
    <cfRule type="containsText" dxfId="305" priority="119" operator="containsText" text="X">
      <formula>NOT(ISERROR(SEARCH("X",C60)))</formula>
    </cfRule>
  </conditionalFormatting>
  <conditionalFormatting sqref="C33">
    <cfRule type="containsText" dxfId="304" priority="118" operator="containsText" text="X">
      <formula>NOT(ISERROR(SEARCH("X",C33)))</formula>
    </cfRule>
  </conditionalFormatting>
  <conditionalFormatting sqref="C33">
    <cfRule type="containsText" dxfId="303" priority="117" operator="containsText" text="X">
      <formula>NOT(ISERROR(SEARCH("X",C33)))</formula>
    </cfRule>
  </conditionalFormatting>
  <conditionalFormatting sqref="C33">
    <cfRule type="containsText" dxfId="302" priority="116" operator="containsText" text="X">
      <formula>NOT(ISERROR(SEARCH("X",C33)))</formula>
    </cfRule>
  </conditionalFormatting>
  <conditionalFormatting sqref="C33">
    <cfRule type="containsText" dxfId="301" priority="115" operator="containsText" text="X">
      <formula>NOT(ISERROR(SEARCH("X",C33)))</formula>
    </cfRule>
  </conditionalFormatting>
  <conditionalFormatting sqref="C33">
    <cfRule type="containsText" dxfId="300" priority="114" operator="containsText" text="X">
      <formula>NOT(ISERROR(SEARCH("X",C33)))</formula>
    </cfRule>
  </conditionalFormatting>
  <conditionalFormatting sqref="C33">
    <cfRule type="containsText" dxfId="299" priority="113" operator="containsText" text="X">
      <formula>NOT(ISERROR(SEARCH("X",C33)))</formula>
    </cfRule>
  </conditionalFormatting>
  <conditionalFormatting sqref="C16">
    <cfRule type="containsText" dxfId="298" priority="112" operator="containsText" text="X">
      <formula>NOT(ISERROR(SEARCH("X",C16)))</formula>
    </cfRule>
  </conditionalFormatting>
  <conditionalFormatting sqref="C17">
    <cfRule type="containsText" dxfId="297" priority="111" operator="containsText" text="X">
      <formula>NOT(ISERROR(SEARCH("X",C17)))</formula>
    </cfRule>
  </conditionalFormatting>
  <conditionalFormatting sqref="C20">
    <cfRule type="containsText" dxfId="296" priority="110" operator="containsText" text="X">
      <formula>NOT(ISERROR(SEARCH("X",C20)))</formula>
    </cfRule>
  </conditionalFormatting>
  <conditionalFormatting sqref="C20">
    <cfRule type="containsText" dxfId="295" priority="109" operator="containsText" text="X">
      <formula>NOT(ISERROR(SEARCH("X",C20)))</formula>
    </cfRule>
  </conditionalFormatting>
  <conditionalFormatting sqref="C20">
    <cfRule type="containsText" dxfId="294" priority="108" operator="containsText" text="X">
      <formula>NOT(ISERROR(SEARCH("X",C20)))</formula>
    </cfRule>
  </conditionalFormatting>
  <conditionalFormatting sqref="C21">
    <cfRule type="containsText" dxfId="293" priority="107" operator="containsText" text="X">
      <formula>NOT(ISERROR(SEARCH("X",C21)))</formula>
    </cfRule>
  </conditionalFormatting>
  <conditionalFormatting sqref="C21">
    <cfRule type="containsText" dxfId="292" priority="106" operator="containsText" text="X">
      <formula>NOT(ISERROR(SEARCH("X",C21)))</formula>
    </cfRule>
  </conditionalFormatting>
  <conditionalFormatting sqref="C21">
    <cfRule type="containsText" dxfId="291" priority="105" operator="containsText" text="X">
      <formula>NOT(ISERROR(SEARCH("X",C21)))</formula>
    </cfRule>
  </conditionalFormatting>
  <conditionalFormatting sqref="C24">
    <cfRule type="containsText" dxfId="290" priority="104" operator="containsText" text="X">
      <formula>NOT(ISERROR(SEARCH("X",C24)))</formula>
    </cfRule>
  </conditionalFormatting>
  <conditionalFormatting sqref="C24">
    <cfRule type="containsText" dxfId="289" priority="103" operator="containsText" text="X">
      <formula>NOT(ISERROR(SEARCH("X",C24)))</formula>
    </cfRule>
  </conditionalFormatting>
  <conditionalFormatting sqref="C24">
    <cfRule type="containsText" dxfId="288" priority="102" operator="containsText" text="X">
      <formula>NOT(ISERROR(SEARCH("X",C24)))</formula>
    </cfRule>
  </conditionalFormatting>
  <conditionalFormatting sqref="C26">
    <cfRule type="containsText" dxfId="287" priority="101" operator="containsText" text="X">
      <formula>NOT(ISERROR(SEARCH("X",C26)))</formula>
    </cfRule>
  </conditionalFormatting>
  <conditionalFormatting sqref="C26">
    <cfRule type="containsText" dxfId="286" priority="100" operator="containsText" text="X">
      <formula>NOT(ISERROR(SEARCH("X",C26)))</formula>
    </cfRule>
  </conditionalFormatting>
  <conditionalFormatting sqref="C26">
    <cfRule type="containsText" dxfId="285" priority="99" operator="containsText" text="X">
      <formula>NOT(ISERROR(SEARCH("X",C26)))</formula>
    </cfRule>
  </conditionalFormatting>
  <conditionalFormatting sqref="C29">
    <cfRule type="containsText" dxfId="284" priority="98" operator="containsText" text="X">
      <formula>NOT(ISERROR(SEARCH("X",C29)))</formula>
    </cfRule>
  </conditionalFormatting>
  <conditionalFormatting sqref="C29">
    <cfRule type="containsText" dxfId="283" priority="97" operator="containsText" text="X">
      <formula>NOT(ISERROR(SEARCH("X",C29)))</formula>
    </cfRule>
  </conditionalFormatting>
  <conditionalFormatting sqref="C29">
    <cfRule type="containsText" dxfId="282" priority="96" operator="containsText" text="X">
      <formula>NOT(ISERROR(SEARCH("X",C29)))</formula>
    </cfRule>
  </conditionalFormatting>
  <conditionalFormatting sqref="C31">
    <cfRule type="containsText" dxfId="281" priority="95" operator="containsText" text="X">
      <formula>NOT(ISERROR(SEARCH("X",C31)))</formula>
    </cfRule>
  </conditionalFormatting>
  <conditionalFormatting sqref="C31">
    <cfRule type="containsText" dxfId="280" priority="94" operator="containsText" text="X">
      <formula>NOT(ISERROR(SEARCH("X",C31)))</formula>
    </cfRule>
  </conditionalFormatting>
  <conditionalFormatting sqref="C31">
    <cfRule type="containsText" dxfId="279" priority="93" operator="containsText" text="X">
      <formula>NOT(ISERROR(SEARCH("X",C31)))</formula>
    </cfRule>
  </conditionalFormatting>
  <conditionalFormatting sqref="C32">
    <cfRule type="containsText" dxfId="278" priority="92" operator="containsText" text="X">
      <formula>NOT(ISERROR(SEARCH("X",C32)))</formula>
    </cfRule>
  </conditionalFormatting>
  <conditionalFormatting sqref="C32">
    <cfRule type="containsText" dxfId="277" priority="91" operator="containsText" text="X">
      <formula>NOT(ISERROR(SEARCH("X",C32)))</formula>
    </cfRule>
  </conditionalFormatting>
  <conditionalFormatting sqref="C32">
    <cfRule type="containsText" dxfId="276" priority="90" operator="containsText" text="X">
      <formula>NOT(ISERROR(SEARCH("X",C32)))</formula>
    </cfRule>
  </conditionalFormatting>
  <conditionalFormatting sqref="C36">
    <cfRule type="containsText" dxfId="275" priority="89" operator="containsText" text="X">
      <formula>NOT(ISERROR(SEARCH("X",C36)))</formula>
    </cfRule>
  </conditionalFormatting>
  <conditionalFormatting sqref="C36">
    <cfRule type="containsText" dxfId="274" priority="88" operator="containsText" text="X">
      <formula>NOT(ISERROR(SEARCH("X",C36)))</formula>
    </cfRule>
  </conditionalFormatting>
  <conditionalFormatting sqref="C36">
    <cfRule type="containsText" dxfId="273" priority="87" operator="containsText" text="X">
      <formula>NOT(ISERROR(SEARCH("X",C36)))</formula>
    </cfRule>
  </conditionalFormatting>
  <conditionalFormatting sqref="C37">
    <cfRule type="containsText" dxfId="272" priority="86" operator="containsText" text="X">
      <formula>NOT(ISERROR(SEARCH("X",C37)))</formula>
    </cfRule>
  </conditionalFormatting>
  <conditionalFormatting sqref="C37">
    <cfRule type="containsText" dxfId="271" priority="85" operator="containsText" text="X">
      <formula>NOT(ISERROR(SEARCH("X",C37)))</formula>
    </cfRule>
  </conditionalFormatting>
  <conditionalFormatting sqref="C37">
    <cfRule type="containsText" dxfId="270" priority="84" operator="containsText" text="X">
      <formula>NOT(ISERROR(SEARCH("X",C37)))</formula>
    </cfRule>
  </conditionalFormatting>
  <conditionalFormatting sqref="C39">
    <cfRule type="containsText" dxfId="269" priority="83" operator="containsText" text="X">
      <formula>NOT(ISERROR(SEARCH("X",C39)))</formula>
    </cfRule>
  </conditionalFormatting>
  <conditionalFormatting sqref="C39">
    <cfRule type="containsText" dxfId="268" priority="82" operator="containsText" text="X">
      <formula>NOT(ISERROR(SEARCH("X",C39)))</formula>
    </cfRule>
  </conditionalFormatting>
  <conditionalFormatting sqref="C39">
    <cfRule type="containsText" dxfId="267" priority="81" operator="containsText" text="X">
      <formula>NOT(ISERROR(SEARCH("X",C39)))</formula>
    </cfRule>
  </conditionalFormatting>
  <conditionalFormatting sqref="C40">
    <cfRule type="containsText" dxfId="266" priority="80" operator="containsText" text="X">
      <formula>NOT(ISERROR(SEARCH("X",C40)))</formula>
    </cfRule>
  </conditionalFormatting>
  <conditionalFormatting sqref="C40">
    <cfRule type="containsText" dxfId="265" priority="79" operator="containsText" text="X">
      <formula>NOT(ISERROR(SEARCH("X",C40)))</formula>
    </cfRule>
  </conditionalFormatting>
  <conditionalFormatting sqref="C40">
    <cfRule type="containsText" dxfId="264" priority="78" operator="containsText" text="X">
      <formula>NOT(ISERROR(SEARCH("X",C40)))</formula>
    </cfRule>
  </conditionalFormatting>
  <conditionalFormatting sqref="C41">
    <cfRule type="containsText" dxfId="263" priority="77" operator="containsText" text="X">
      <formula>NOT(ISERROR(SEARCH("X",C41)))</formula>
    </cfRule>
  </conditionalFormatting>
  <conditionalFormatting sqref="C41">
    <cfRule type="containsText" dxfId="262" priority="76" operator="containsText" text="X">
      <formula>NOT(ISERROR(SEARCH("X",C41)))</formula>
    </cfRule>
  </conditionalFormatting>
  <conditionalFormatting sqref="C41">
    <cfRule type="containsText" dxfId="261" priority="75" operator="containsText" text="X">
      <formula>NOT(ISERROR(SEARCH("X",C41)))</formula>
    </cfRule>
  </conditionalFormatting>
  <conditionalFormatting sqref="C46">
    <cfRule type="containsText" dxfId="260" priority="74" operator="containsText" text="X">
      <formula>NOT(ISERROR(SEARCH("X",C46)))</formula>
    </cfRule>
  </conditionalFormatting>
  <conditionalFormatting sqref="C46">
    <cfRule type="containsText" dxfId="259" priority="73" operator="containsText" text="X">
      <formula>NOT(ISERROR(SEARCH("X",C46)))</formula>
    </cfRule>
  </conditionalFormatting>
  <conditionalFormatting sqref="C46">
    <cfRule type="containsText" dxfId="258" priority="72" operator="containsText" text="X">
      <formula>NOT(ISERROR(SEARCH("X",C46)))</formula>
    </cfRule>
  </conditionalFormatting>
  <conditionalFormatting sqref="C46">
    <cfRule type="containsText" dxfId="257" priority="71" operator="containsText" text="X">
      <formula>NOT(ISERROR(SEARCH("X",C46)))</formula>
    </cfRule>
  </conditionalFormatting>
  <conditionalFormatting sqref="C47">
    <cfRule type="containsText" dxfId="256" priority="70" operator="containsText" text="X">
      <formula>NOT(ISERROR(SEARCH("X",C47)))</formula>
    </cfRule>
  </conditionalFormatting>
  <conditionalFormatting sqref="C47">
    <cfRule type="containsText" dxfId="255" priority="69" operator="containsText" text="X">
      <formula>NOT(ISERROR(SEARCH("X",C47)))</formula>
    </cfRule>
  </conditionalFormatting>
  <conditionalFormatting sqref="C47">
    <cfRule type="containsText" dxfId="254" priority="68" operator="containsText" text="X">
      <formula>NOT(ISERROR(SEARCH("X",C47)))</formula>
    </cfRule>
  </conditionalFormatting>
  <conditionalFormatting sqref="C47">
    <cfRule type="containsText" dxfId="253" priority="67" operator="containsText" text="X">
      <formula>NOT(ISERROR(SEARCH("X",C47)))</formula>
    </cfRule>
  </conditionalFormatting>
  <conditionalFormatting sqref="C51">
    <cfRule type="containsText" dxfId="252" priority="66" operator="containsText" text="X">
      <formula>NOT(ISERROR(SEARCH("X",C51)))</formula>
    </cfRule>
  </conditionalFormatting>
  <conditionalFormatting sqref="C51">
    <cfRule type="containsText" dxfId="251" priority="65" operator="containsText" text="X">
      <formula>NOT(ISERROR(SEARCH("X",C51)))</formula>
    </cfRule>
  </conditionalFormatting>
  <conditionalFormatting sqref="C51">
    <cfRule type="containsText" dxfId="250" priority="64" operator="containsText" text="X">
      <formula>NOT(ISERROR(SEARCH("X",C51)))</formula>
    </cfRule>
  </conditionalFormatting>
  <conditionalFormatting sqref="C51">
    <cfRule type="containsText" dxfId="249" priority="63" operator="containsText" text="X">
      <formula>NOT(ISERROR(SEARCH("X",C51)))</formula>
    </cfRule>
  </conditionalFormatting>
  <conditionalFormatting sqref="C52">
    <cfRule type="containsText" dxfId="248" priority="62" operator="containsText" text="X">
      <formula>NOT(ISERROR(SEARCH("X",C52)))</formula>
    </cfRule>
  </conditionalFormatting>
  <conditionalFormatting sqref="C52">
    <cfRule type="containsText" dxfId="247" priority="61" operator="containsText" text="X">
      <formula>NOT(ISERROR(SEARCH("X",C52)))</formula>
    </cfRule>
  </conditionalFormatting>
  <conditionalFormatting sqref="C52">
    <cfRule type="containsText" dxfId="246" priority="60" operator="containsText" text="X">
      <formula>NOT(ISERROR(SEARCH("X",C52)))</formula>
    </cfRule>
  </conditionalFormatting>
  <conditionalFormatting sqref="C52">
    <cfRule type="containsText" dxfId="245" priority="59" operator="containsText" text="X">
      <formula>NOT(ISERROR(SEARCH("X",C52)))</formula>
    </cfRule>
  </conditionalFormatting>
  <conditionalFormatting sqref="C53">
    <cfRule type="containsText" dxfId="244" priority="58" operator="containsText" text="X">
      <formula>NOT(ISERROR(SEARCH("X",C53)))</formula>
    </cfRule>
  </conditionalFormatting>
  <conditionalFormatting sqref="C53">
    <cfRule type="containsText" dxfId="243" priority="57" operator="containsText" text="X">
      <formula>NOT(ISERROR(SEARCH("X",C53)))</formula>
    </cfRule>
  </conditionalFormatting>
  <conditionalFormatting sqref="C53">
    <cfRule type="containsText" dxfId="242" priority="56" operator="containsText" text="X">
      <formula>NOT(ISERROR(SEARCH("X",C53)))</formula>
    </cfRule>
  </conditionalFormatting>
  <conditionalFormatting sqref="C53">
    <cfRule type="containsText" dxfId="241" priority="55" operator="containsText" text="X">
      <formula>NOT(ISERROR(SEARCH("X",C53)))</formula>
    </cfRule>
  </conditionalFormatting>
  <conditionalFormatting sqref="C53">
    <cfRule type="containsText" dxfId="240" priority="54" operator="containsText" text="X">
      <formula>NOT(ISERROR(SEARCH("X",C53)))</formula>
    </cfRule>
  </conditionalFormatting>
  <conditionalFormatting sqref="C54">
    <cfRule type="containsText" dxfId="239" priority="53" operator="containsText" text="X">
      <formula>NOT(ISERROR(SEARCH("X",C54)))</formula>
    </cfRule>
  </conditionalFormatting>
  <conditionalFormatting sqref="C54">
    <cfRule type="containsText" dxfId="238" priority="52" operator="containsText" text="X">
      <formula>NOT(ISERROR(SEARCH("X",C54)))</formula>
    </cfRule>
  </conditionalFormatting>
  <conditionalFormatting sqref="C54">
    <cfRule type="containsText" dxfId="237" priority="51" operator="containsText" text="X">
      <formula>NOT(ISERROR(SEARCH("X",C54)))</formula>
    </cfRule>
  </conditionalFormatting>
  <conditionalFormatting sqref="C54">
    <cfRule type="containsText" dxfId="236" priority="50" operator="containsText" text="X">
      <formula>NOT(ISERROR(SEARCH("X",C54)))</formula>
    </cfRule>
  </conditionalFormatting>
  <conditionalFormatting sqref="C54">
    <cfRule type="containsText" dxfId="235" priority="49" operator="containsText" text="X">
      <formula>NOT(ISERROR(SEARCH("X",C54)))</formula>
    </cfRule>
  </conditionalFormatting>
  <conditionalFormatting sqref="C57">
    <cfRule type="containsText" dxfId="234" priority="48" operator="containsText" text="X">
      <formula>NOT(ISERROR(SEARCH("X",C57)))</formula>
    </cfRule>
  </conditionalFormatting>
  <conditionalFormatting sqref="C57">
    <cfRule type="containsText" dxfId="233" priority="47" operator="containsText" text="X">
      <formula>NOT(ISERROR(SEARCH("X",C57)))</formula>
    </cfRule>
  </conditionalFormatting>
  <conditionalFormatting sqref="C57">
    <cfRule type="containsText" dxfId="232" priority="46" operator="containsText" text="X">
      <formula>NOT(ISERROR(SEARCH("X",C57)))</formula>
    </cfRule>
  </conditionalFormatting>
  <conditionalFormatting sqref="C57">
    <cfRule type="containsText" dxfId="231" priority="45" operator="containsText" text="X">
      <formula>NOT(ISERROR(SEARCH("X",C57)))</formula>
    </cfRule>
  </conditionalFormatting>
  <conditionalFormatting sqref="C27">
    <cfRule type="containsText" dxfId="230" priority="44" operator="containsText" text="X">
      <formula>NOT(ISERROR(SEARCH("X",C27)))</formula>
    </cfRule>
  </conditionalFormatting>
  <conditionalFormatting sqref="C27">
    <cfRule type="containsText" dxfId="229" priority="43" operator="containsText" text="X">
      <formula>NOT(ISERROR(SEARCH("X",C27)))</formula>
    </cfRule>
  </conditionalFormatting>
  <conditionalFormatting sqref="C27">
    <cfRule type="containsText" dxfId="228" priority="42" operator="containsText" text="X">
      <formula>NOT(ISERROR(SEARCH("X",C27)))</formula>
    </cfRule>
  </conditionalFormatting>
  <conditionalFormatting sqref="C30">
    <cfRule type="containsText" dxfId="227" priority="41" operator="containsText" text="X">
      <formula>NOT(ISERROR(SEARCH("X",C30)))</formula>
    </cfRule>
  </conditionalFormatting>
  <conditionalFormatting sqref="C30">
    <cfRule type="containsText" dxfId="226" priority="40" operator="containsText" text="X">
      <formula>NOT(ISERROR(SEARCH("X",C30)))</formula>
    </cfRule>
  </conditionalFormatting>
  <conditionalFormatting sqref="C58">
    <cfRule type="containsText" dxfId="225" priority="39" operator="containsText" text="X">
      <formula>NOT(ISERROR(SEARCH("X",C58)))</formula>
    </cfRule>
  </conditionalFormatting>
  <conditionalFormatting sqref="C58">
    <cfRule type="containsText" dxfId="224" priority="38" operator="containsText" text="X">
      <formula>NOT(ISERROR(SEARCH("X",C58)))</formula>
    </cfRule>
  </conditionalFormatting>
  <conditionalFormatting sqref="C62">
    <cfRule type="containsText" dxfId="223" priority="37" operator="containsText" text="X">
      <formula>NOT(ISERROR(SEARCH("X",C62)))</formula>
    </cfRule>
  </conditionalFormatting>
  <conditionalFormatting sqref="C62">
    <cfRule type="containsText" dxfId="222" priority="36" operator="containsText" text="X">
      <formula>NOT(ISERROR(SEARCH("X",C62)))</formula>
    </cfRule>
  </conditionalFormatting>
  <conditionalFormatting sqref="C62">
    <cfRule type="containsText" dxfId="221" priority="35" operator="containsText" text="X">
      <formula>NOT(ISERROR(SEARCH("X",C62)))</formula>
    </cfRule>
  </conditionalFormatting>
  <conditionalFormatting sqref="C61">
    <cfRule type="containsText" dxfId="220" priority="34" operator="containsText" text="X">
      <formula>NOT(ISERROR(SEARCH("X",C61)))</formula>
    </cfRule>
  </conditionalFormatting>
  <conditionalFormatting sqref="C61">
    <cfRule type="containsText" dxfId="219" priority="33" operator="containsText" text="X">
      <formula>NOT(ISERROR(SEARCH("X",C61)))</formula>
    </cfRule>
  </conditionalFormatting>
  <conditionalFormatting sqref="C61">
    <cfRule type="containsText" dxfId="218" priority="32" operator="containsText" text="X">
      <formula>NOT(ISERROR(SEARCH("X",C61)))</formula>
    </cfRule>
  </conditionalFormatting>
  <conditionalFormatting sqref="C60">
    <cfRule type="containsText" dxfId="217" priority="31" operator="containsText" text="X">
      <formula>NOT(ISERROR(SEARCH("X",C60)))</formula>
    </cfRule>
  </conditionalFormatting>
  <conditionalFormatting sqref="C60">
    <cfRule type="containsText" dxfId="216" priority="30" operator="containsText" text="X">
      <formula>NOT(ISERROR(SEARCH("X",C60)))</formula>
    </cfRule>
  </conditionalFormatting>
  <conditionalFormatting sqref="C60">
    <cfRule type="containsText" dxfId="215" priority="29" operator="containsText" text="X">
      <formula>NOT(ISERROR(SEARCH("X",C60)))</formula>
    </cfRule>
  </conditionalFormatting>
  <conditionalFormatting sqref="C59">
    <cfRule type="containsText" dxfId="214" priority="28" operator="containsText" text="X">
      <formula>NOT(ISERROR(SEARCH("X",C59)))</formula>
    </cfRule>
  </conditionalFormatting>
  <conditionalFormatting sqref="C59">
    <cfRule type="containsText" dxfId="213" priority="27" operator="containsText" text="X">
      <formula>NOT(ISERROR(SEARCH("X",C59)))</formula>
    </cfRule>
  </conditionalFormatting>
  <conditionalFormatting sqref="C59">
    <cfRule type="containsText" dxfId="212" priority="26" operator="containsText" text="X">
      <formula>NOT(ISERROR(SEARCH("X",C59)))</formula>
    </cfRule>
  </conditionalFormatting>
  <conditionalFormatting sqref="B38">
    <cfRule type="containsText" dxfId="211" priority="25" operator="containsText" text="X">
      <formula>NOT(ISERROR(SEARCH("X",B38)))</formula>
    </cfRule>
  </conditionalFormatting>
  <conditionalFormatting sqref="B38">
    <cfRule type="containsText" dxfId="210" priority="24" operator="containsText" text="X">
      <formula>NOT(ISERROR(SEARCH("X",B38)))</formula>
    </cfRule>
  </conditionalFormatting>
  <conditionalFormatting sqref="B38">
    <cfRule type="containsText" dxfId="209" priority="23" operator="containsText" text="X">
      <formula>NOT(ISERROR(SEARCH("X",B38)))</formula>
    </cfRule>
  </conditionalFormatting>
  <conditionalFormatting sqref="B28">
    <cfRule type="containsText" dxfId="208" priority="22" operator="containsText" text="X">
      <formula>NOT(ISERROR(SEARCH("X",B28)))</formula>
    </cfRule>
  </conditionalFormatting>
  <conditionalFormatting sqref="B28">
    <cfRule type="containsText" dxfId="207" priority="21" operator="containsText" text="X">
      <formula>NOT(ISERROR(SEARCH("X",B28)))</formula>
    </cfRule>
  </conditionalFormatting>
  <conditionalFormatting sqref="B28">
    <cfRule type="containsText" dxfId="206" priority="20" operator="containsText" text="X">
      <formula>NOT(ISERROR(SEARCH("X",B28)))</formula>
    </cfRule>
  </conditionalFormatting>
  <conditionalFormatting sqref="B5">
    <cfRule type="containsText" dxfId="205" priority="19" operator="containsText" text="X">
      <formula>NOT(ISERROR(SEARCH("X",B5)))</formula>
    </cfRule>
  </conditionalFormatting>
  <conditionalFormatting sqref="B5">
    <cfRule type="containsText" dxfId="204" priority="18" operator="containsText" text="X">
      <formula>NOT(ISERROR(SEARCH("X",B5)))</formula>
    </cfRule>
  </conditionalFormatting>
  <conditionalFormatting sqref="B5">
    <cfRule type="containsText" dxfId="203" priority="17" operator="containsText" text="X">
      <formula>NOT(ISERROR(SEARCH("X",B5)))</formula>
    </cfRule>
  </conditionalFormatting>
  <conditionalFormatting sqref="C5">
    <cfRule type="containsText" dxfId="202" priority="16" operator="containsText" text="X">
      <formula>NOT(ISERROR(SEARCH("X",C5)))</formula>
    </cfRule>
  </conditionalFormatting>
  <conditionalFormatting sqref="C5">
    <cfRule type="containsText" dxfId="201" priority="15" operator="containsText" text="X">
      <formula>NOT(ISERROR(SEARCH("X",C5)))</formula>
    </cfRule>
  </conditionalFormatting>
  <conditionalFormatting sqref="C5">
    <cfRule type="containsText" dxfId="200" priority="14" operator="containsText" text="X">
      <formula>NOT(ISERROR(SEARCH("X",C5)))</formula>
    </cfRule>
  </conditionalFormatting>
  <conditionalFormatting sqref="C12">
    <cfRule type="containsText" dxfId="199" priority="13" operator="containsText" text="X">
      <formula>NOT(ISERROR(SEARCH("X",C12)))</formula>
    </cfRule>
  </conditionalFormatting>
  <conditionalFormatting sqref="C12">
    <cfRule type="containsText" dxfId="198" priority="12" operator="containsText" text="X">
      <formula>NOT(ISERROR(SEARCH("X",C12)))</formula>
    </cfRule>
  </conditionalFormatting>
  <conditionalFormatting sqref="C12">
    <cfRule type="containsText" dxfId="197" priority="11" operator="containsText" text="X">
      <formula>NOT(ISERROR(SEARCH("X",C12)))</formula>
    </cfRule>
  </conditionalFormatting>
  <conditionalFormatting sqref="C28">
    <cfRule type="containsText" dxfId="196" priority="10" operator="containsText" text="X">
      <formula>NOT(ISERROR(SEARCH("X",C28)))</formula>
    </cfRule>
  </conditionalFormatting>
  <conditionalFormatting sqref="C28">
    <cfRule type="containsText" dxfId="195" priority="9" operator="containsText" text="X">
      <formula>NOT(ISERROR(SEARCH("X",C28)))</formula>
    </cfRule>
  </conditionalFormatting>
  <conditionalFormatting sqref="C28">
    <cfRule type="containsText" dxfId="194" priority="8" operator="containsText" text="X">
      <formula>NOT(ISERROR(SEARCH("X",C28)))</formula>
    </cfRule>
  </conditionalFormatting>
  <conditionalFormatting sqref="C38">
    <cfRule type="containsText" dxfId="193" priority="7" operator="containsText" text="X">
      <formula>NOT(ISERROR(SEARCH("X",C38)))</formula>
    </cfRule>
  </conditionalFormatting>
  <conditionalFormatting sqref="C38">
    <cfRule type="containsText" dxfId="192" priority="6" operator="containsText" text="X">
      <formula>NOT(ISERROR(SEARCH("X",C38)))</formula>
    </cfRule>
  </conditionalFormatting>
  <conditionalFormatting sqref="C38">
    <cfRule type="containsText" dxfId="191" priority="5" operator="containsText" text="X">
      <formula>NOT(ISERROR(SEARCH("X",C38)))</formula>
    </cfRule>
  </conditionalFormatting>
  <conditionalFormatting sqref="B11">
    <cfRule type="containsText" dxfId="190" priority="4" operator="containsText" text="X">
      <formula>NOT(ISERROR(SEARCH("X",B11)))</formula>
    </cfRule>
  </conditionalFormatting>
  <conditionalFormatting sqref="C11">
    <cfRule type="containsText" dxfId="189" priority="3" operator="containsText" text="X">
      <formula>NOT(ISERROR(SEARCH("X",C11)))</formula>
    </cfRule>
  </conditionalFormatting>
  <conditionalFormatting sqref="C35">
    <cfRule type="containsText" dxfId="188" priority="2" operator="containsText" text="X">
      <formula>NOT(ISERROR(SEARCH("X",C35)))</formula>
    </cfRule>
  </conditionalFormatting>
  <conditionalFormatting sqref="C48">
    <cfRule type="containsText" dxfId="187" priority="1" operator="containsText" text="X">
      <formula>NOT(ISERROR(SEARCH("X",C48)))</formula>
    </cfRule>
  </conditionalFormatting>
  <hyperlinks>
    <hyperlink ref="G6" r:id="rId1" xr:uid="{F7B4F204-8716-441F-9251-0C16BEF756C2}"/>
    <hyperlink ref="G15" r:id="rId2" xr:uid="{1BC22F4A-5712-408C-BC14-C57AF8CDBE20}"/>
    <hyperlink ref="G55" r:id="rId3" xr:uid="{102AA3A2-2D17-48FE-A53F-FD13D8F311EE}"/>
    <hyperlink ref="G5" r:id="rId4" xr:uid="{608F2D3C-2809-4909-8E42-D422FEB8E67D}"/>
    <hyperlink ref="G20" r:id="rId5" xr:uid="{66384B6F-E0D0-4926-BD7B-8C3B12EE5111}"/>
    <hyperlink ref="G17" r:id="rId6" xr:uid="{1CAFF64F-AF4C-4DFA-AFFF-BE126BB33C45}"/>
    <hyperlink ref="G41" r:id="rId7" xr:uid="{7F7CC6A3-3F7E-4F16-BC3D-ECA2895403AD}"/>
    <hyperlink ref="G49" r:id="rId8" xr:uid="{2AF0E553-1919-49BA-B5F9-C163EEFBAAB8}"/>
    <hyperlink ref="G57" r:id="rId9" xr:uid="{C4B6E9D3-B50A-4F1C-8631-5DC42689D2A3}"/>
    <hyperlink ref="G31" r:id="rId10" xr:uid="{AF20F8C3-FE2B-4BCB-A610-0510950388CA}"/>
    <hyperlink ref="G39" r:id="rId11" xr:uid="{75D58124-79C2-494B-BB12-B00067084B66}"/>
    <hyperlink ref="G58" r:id="rId12" xr:uid="{A1683DF7-BC28-4E99-8289-34F7C76616FC}"/>
    <hyperlink ref="G12" r:id="rId13" xr:uid="{D605089B-9FE3-46D6-8AA1-FFE0C91D803D}"/>
    <hyperlink ref="G54" r:id="rId14" xr:uid="{71F69863-86BF-477E-AFC5-BE5A201316B4}"/>
    <hyperlink ref="G23" r:id="rId15" display="ckordsm@uasys.edu" xr:uid="{2DAF9070-BD02-4935-881D-EB6B85EE54A4}"/>
    <hyperlink ref="G33" r:id="rId16" xr:uid="{65CEB8F1-7664-403C-B614-A0F516CA4FA6}"/>
    <hyperlink ref="G18" r:id="rId17" xr:uid="{3524B2D5-2204-4ED9-9DDC-7A3A6EC49B52}"/>
    <hyperlink ref="G34" r:id="rId18" xr:uid="{024429B8-B971-4F2D-AF77-36D17C147060}"/>
    <hyperlink ref="G13" r:id="rId19" xr:uid="{9C39DA7C-4D4B-45D9-A6FF-2334CB53433E}"/>
    <hyperlink ref="G29" r:id="rId20" xr:uid="{078F6622-4660-4096-83A0-7CC9B882EFF9}"/>
    <hyperlink ref="G32" r:id="rId21" xr:uid="{983288B4-A1AF-4A95-9B36-B7C0CB33AFED}"/>
    <hyperlink ref="G28" r:id="rId22" xr:uid="{E746D947-BF4A-4A55-BD3E-AFE737146689}"/>
    <hyperlink ref="G35" r:id="rId23" xr:uid="{94AA5A04-0E98-44C9-AC9D-533D7FD23DE2}"/>
    <hyperlink ref="G51" r:id="rId24" xr:uid="{E5129053-23BF-46BB-9B40-75A81289ED7B}"/>
    <hyperlink ref="G8" r:id="rId25" xr:uid="{AB10619D-EA58-4962-BFA6-2898CBBBE0ED}"/>
    <hyperlink ref="G63" r:id="rId26" xr:uid="{E8E4B966-A86A-420A-8434-DF05B9C12B67}"/>
    <hyperlink ref="G60" r:id="rId27" xr:uid="{73271DA2-7A51-45AD-A055-8F7F0863B254}"/>
    <hyperlink ref="G40" r:id="rId28" xr:uid="{209BE179-9D5E-4D23-BFCF-BA2044EFD729}"/>
    <hyperlink ref="G26" r:id="rId29" xr:uid="{746D1E41-35E8-4FE0-A915-96C1372B74D5}"/>
    <hyperlink ref="G7" r:id="rId30" display="rwhitman@uark.edu" xr:uid="{B0EE6EAE-0A48-4214-8A63-7549983BFF31}"/>
    <hyperlink ref="G59" r:id="rId31" xr:uid="{CAE59D7F-796E-4B8C-B1CD-80A521D59E81}"/>
    <hyperlink ref="G52" r:id="rId32" xr:uid="{A6951C40-E2A0-42FC-90D2-C2BDEBF190F4}"/>
    <hyperlink ref="G24" r:id="rId33" xr:uid="{C03646B5-D608-47C7-B41B-4BDDFDAC5767}"/>
    <hyperlink ref="G9" r:id="rId34" xr:uid="{B8145414-94FD-4C83-BDE7-0D5DAEF11731}"/>
    <hyperlink ref="G10" r:id="rId35" xr:uid="{6C1CB08F-ED6F-452F-B319-E324FBB1CF0B}"/>
    <hyperlink ref="G44" r:id="rId36" xr:uid="{DA0FB68B-8AA2-4DAA-9B2E-0716AD841074}"/>
    <hyperlink ref="G48" r:id="rId37" xr:uid="{63B20D9C-1432-4805-BA86-8E90B92247A1}"/>
    <hyperlink ref="G45" r:id="rId38" xr:uid="{1F131EBF-5943-4046-97FE-DC6D8AE84B56}"/>
    <hyperlink ref="G53" r:id="rId39" xr:uid="{995F5D5E-8EC0-4129-81A1-18C2DB045977}"/>
    <hyperlink ref="G37" r:id="rId40" xr:uid="{5D72E750-0A61-4C43-8B3D-EE9AD41995FA}"/>
    <hyperlink ref="G14" r:id="rId41" xr:uid="{EA7FBCBE-20D8-410C-AB92-FA780A68195F}"/>
    <hyperlink ref="G46" r:id="rId42" xr:uid="{84AA6109-C763-4D12-BEB5-51E0F3AA8584}"/>
    <hyperlink ref="G22" r:id="rId43" xr:uid="{3959DBFC-25AC-4C92-9B76-60A15247E29D}"/>
    <hyperlink ref="G43" r:id="rId44" xr:uid="{C82224E7-DF1E-4859-BCAB-B66809C37647}"/>
    <hyperlink ref="G38" r:id="rId45" xr:uid="{BFB977F1-523F-43A9-9EFA-1AA21C30BF15}"/>
    <hyperlink ref="G42" r:id="rId46" xr:uid="{76DFD4B7-6F8C-4F89-B08D-3C5C59E3A1B2}"/>
    <hyperlink ref="G19" r:id="rId47" xr:uid="{8E7F513A-E5E4-4372-903A-DB57F9E31655}"/>
  </hyperlinks>
  <pageMargins left="0.7" right="0.7" top="0.75" bottom="0.75" header="0.3" footer="0.3"/>
  <pageSetup orientation="portrait" r:id="rId4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EA57B-EC02-4484-BFB6-0F754A4CEE3C}">
  <dimension ref="A1:J66"/>
  <sheetViews>
    <sheetView zoomScale="98" zoomScaleNormal="98" workbookViewId="0">
      <selection activeCell="D3" sqref="D3"/>
    </sheetView>
  </sheetViews>
  <sheetFormatPr defaultColWidth="9.109375" defaultRowHeight="14.4" x14ac:dyDescent="0.3"/>
  <cols>
    <col min="1" max="1" width="14.44140625" style="191" bestFit="1" customWidth="1"/>
    <col min="2" max="2" width="20" style="150" bestFit="1" customWidth="1"/>
    <col min="3" max="3" width="17.109375" style="153" bestFit="1" customWidth="1"/>
    <col min="4" max="4" width="18.109375" style="154" bestFit="1" customWidth="1"/>
    <col min="5" max="5" width="29.109375" style="131" bestFit="1" customWidth="1"/>
    <col min="6" max="6" width="24.33203125" style="105" bestFit="1" customWidth="1"/>
    <col min="7" max="7" width="75.44140625" style="131" bestFit="1" customWidth="1"/>
    <col min="8" max="8" width="58.109375" style="164" bestFit="1" customWidth="1"/>
    <col min="9" max="9" width="9.109375" style="105"/>
    <col min="10" max="10" width="14" style="105" bestFit="1" customWidth="1"/>
    <col min="11" max="16384" width="9.109375" style="105"/>
  </cols>
  <sheetData>
    <row r="1" spans="1:10" ht="21" x14ac:dyDescent="0.4">
      <c r="A1" s="209" t="s">
        <v>0</v>
      </c>
      <c r="B1" s="209"/>
      <c r="C1" s="209"/>
      <c r="D1" s="209"/>
      <c r="E1" s="209"/>
      <c r="F1" s="209"/>
      <c r="G1" s="209"/>
      <c r="H1" s="183"/>
    </row>
    <row r="2" spans="1:10" ht="20.25" customHeight="1" x14ac:dyDescent="0.3">
      <c r="A2" s="210" t="s">
        <v>292</v>
      </c>
      <c r="B2" s="210"/>
      <c r="C2" s="210"/>
      <c r="D2" s="210"/>
      <c r="E2" s="210"/>
      <c r="F2" s="210"/>
      <c r="G2" s="210"/>
      <c r="H2" s="184"/>
    </row>
    <row r="3" spans="1:10" ht="20.25" customHeight="1" x14ac:dyDescent="0.3">
      <c r="A3" s="106"/>
      <c r="B3" s="107"/>
      <c r="C3" s="169"/>
      <c r="D3" s="106"/>
      <c r="E3" s="109"/>
      <c r="F3" s="110"/>
      <c r="G3" s="109"/>
      <c r="H3" s="159"/>
    </row>
    <row r="4" spans="1:10" x14ac:dyDescent="0.3">
      <c r="A4" s="111" t="s">
        <v>1</v>
      </c>
      <c r="B4" s="112" t="s">
        <v>2</v>
      </c>
      <c r="C4" s="113" t="s">
        <v>208</v>
      </c>
      <c r="D4" s="111" t="s">
        <v>4</v>
      </c>
      <c r="E4" s="114" t="s">
        <v>5</v>
      </c>
      <c r="F4" s="115" t="s">
        <v>6</v>
      </c>
      <c r="G4" s="114" t="s">
        <v>7</v>
      </c>
      <c r="H4" s="160" t="s">
        <v>8</v>
      </c>
    </row>
    <row r="5" spans="1:10" x14ac:dyDescent="0.3">
      <c r="A5" s="116" t="s">
        <v>220</v>
      </c>
      <c r="B5" s="123">
        <v>43140</v>
      </c>
      <c r="C5" s="123">
        <v>43143</v>
      </c>
      <c r="D5" s="118">
        <v>1</v>
      </c>
      <c r="E5" s="157" t="s">
        <v>11</v>
      </c>
      <c r="F5" s="120">
        <v>2258</v>
      </c>
      <c r="G5" s="121" t="s">
        <v>12</v>
      </c>
      <c r="H5" s="168" t="s">
        <v>295</v>
      </c>
    </row>
    <row r="6" spans="1:10" x14ac:dyDescent="0.3">
      <c r="A6" s="116" t="s">
        <v>17</v>
      </c>
      <c r="B6" s="123">
        <v>43138</v>
      </c>
      <c r="C6" s="172">
        <v>43143</v>
      </c>
      <c r="D6" s="125">
        <v>17</v>
      </c>
      <c r="E6" s="157" t="s">
        <v>18</v>
      </c>
      <c r="F6" s="120">
        <v>4549</v>
      </c>
      <c r="G6" s="121" t="s">
        <v>19</v>
      </c>
      <c r="H6" s="165" t="s">
        <v>294</v>
      </c>
      <c r="J6" s="164"/>
    </row>
    <row r="7" spans="1:10" x14ac:dyDescent="0.3">
      <c r="A7" s="116" t="s">
        <v>20</v>
      </c>
      <c r="B7" s="123">
        <v>43139</v>
      </c>
      <c r="C7" s="172">
        <v>43147</v>
      </c>
      <c r="D7" s="125">
        <v>16</v>
      </c>
      <c r="E7" s="157" t="s">
        <v>243</v>
      </c>
      <c r="F7" s="137">
        <v>6538</v>
      </c>
      <c r="G7" s="121" t="s">
        <v>258</v>
      </c>
      <c r="H7" s="120"/>
    </row>
    <row r="8" spans="1:10" x14ac:dyDescent="0.3">
      <c r="A8" s="116" t="s">
        <v>23</v>
      </c>
      <c r="B8" s="123">
        <v>43145</v>
      </c>
      <c r="C8" s="172">
        <v>43147</v>
      </c>
      <c r="D8" s="118">
        <v>1</v>
      </c>
      <c r="E8" s="157" t="s">
        <v>24</v>
      </c>
      <c r="F8" s="120">
        <v>7208</v>
      </c>
      <c r="G8" s="121" t="s">
        <v>25</v>
      </c>
      <c r="H8" s="192" t="s">
        <v>308</v>
      </c>
    </row>
    <row r="9" spans="1:10" x14ac:dyDescent="0.3">
      <c r="A9" s="116" t="s">
        <v>26</v>
      </c>
      <c r="B9" s="123" t="s">
        <v>306</v>
      </c>
      <c r="C9" s="172"/>
      <c r="D9" s="118">
        <v>1</v>
      </c>
      <c r="E9" s="157" t="s">
        <v>27</v>
      </c>
      <c r="F9" s="120">
        <v>7040</v>
      </c>
      <c r="G9" s="121" t="s">
        <v>28</v>
      </c>
      <c r="H9" s="127"/>
    </row>
    <row r="10" spans="1:10" x14ac:dyDescent="0.3">
      <c r="A10" s="116" t="s">
        <v>29</v>
      </c>
      <c r="B10" s="123">
        <v>43143</v>
      </c>
      <c r="C10" s="172">
        <v>43147</v>
      </c>
      <c r="D10" s="118">
        <v>2</v>
      </c>
      <c r="E10" s="157" t="s">
        <v>30</v>
      </c>
      <c r="F10" s="120">
        <v>7920</v>
      </c>
      <c r="G10" s="121" t="s">
        <v>31</v>
      </c>
      <c r="H10" s="120"/>
    </row>
    <row r="11" spans="1:10" x14ac:dyDescent="0.3">
      <c r="A11" s="116" t="s">
        <v>260</v>
      </c>
      <c r="B11" s="123">
        <v>43143</v>
      </c>
      <c r="C11" s="172">
        <v>43147</v>
      </c>
      <c r="D11" s="125">
        <v>1</v>
      </c>
      <c r="E11" s="157" t="s">
        <v>262</v>
      </c>
      <c r="F11" s="137">
        <v>7532</v>
      </c>
      <c r="G11" s="121" t="s">
        <v>261</v>
      </c>
      <c r="H11" s="120"/>
    </row>
    <row r="12" spans="1:10" x14ac:dyDescent="0.3">
      <c r="A12" s="116" t="s">
        <v>32</v>
      </c>
      <c r="B12" s="123" t="s">
        <v>293</v>
      </c>
      <c r="C12" s="172"/>
      <c r="D12" s="118">
        <v>3</v>
      </c>
      <c r="E12" s="157" t="s">
        <v>33</v>
      </c>
      <c r="F12" s="120">
        <v>6597</v>
      </c>
      <c r="G12" s="121" t="s">
        <v>34</v>
      </c>
      <c r="H12" s="120" t="s">
        <v>305</v>
      </c>
    </row>
    <row r="13" spans="1:10" x14ac:dyDescent="0.3">
      <c r="A13" s="116" t="s">
        <v>219</v>
      </c>
      <c r="B13" s="123">
        <v>43138</v>
      </c>
      <c r="C13" s="172">
        <v>43147</v>
      </c>
      <c r="D13" s="118">
        <v>8</v>
      </c>
      <c r="E13" s="157" t="s">
        <v>118</v>
      </c>
      <c r="F13" s="120" t="s">
        <v>119</v>
      </c>
      <c r="G13" s="121" t="s">
        <v>120</v>
      </c>
      <c r="H13" s="165" t="s">
        <v>309</v>
      </c>
    </row>
    <row r="14" spans="1:10" x14ac:dyDescent="0.3">
      <c r="A14" s="116" t="s">
        <v>35</v>
      </c>
      <c r="B14" s="123">
        <v>43139</v>
      </c>
      <c r="C14" s="172">
        <v>43147</v>
      </c>
      <c r="D14" s="118">
        <v>6</v>
      </c>
      <c r="E14" s="157" t="s">
        <v>213</v>
      </c>
      <c r="F14" s="120">
        <v>7074</v>
      </c>
      <c r="G14" s="121" t="s">
        <v>214</v>
      </c>
      <c r="H14" s="157"/>
    </row>
    <row r="15" spans="1:10" x14ac:dyDescent="0.3">
      <c r="A15" s="116" t="s">
        <v>38</v>
      </c>
      <c r="B15" s="123">
        <v>43132</v>
      </c>
      <c r="C15" s="172">
        <v>43147</v>
      </c>
      <c r="D15" s="118">
        <v>1</v>
      </c>
      <c r="E15" s="157" t="s">
        <v>39</v>
      </c>
      <c r="F15" s="120">
        <v>2325</v>
      </c>
      <c r="G15" s="144" t="s">
        <v>40</v>
      </c>
      <c r="H15" s="120"/>
    </row>
    <row r="16" spans="1:10" x14ac:dyDescent="0.3">
      <c r="A16" s="116" t="s">
        <v>41</v>
      </c>
      <c r="B16" s="123">
        <v>43137</v>
      </c>
      <c r="C16" s="172">
        <v>43147</v>
      </c>
      <c r="D16" s="125">
        <v>7</v>
      </c>
      <c r="E16" s="157" t="s">
        <v>42</v>
      </c>
      <c r="F16" s="120">
        <v>8768</v>
      </c>
      <c r="G16" s="121" t="s">
        <v>43</v>
      </c>
      <c r="H16" s="120"/>
    </row>
    <row r="17" spans="1:8" x14ac:dyDescent="0.3">
      <c r="A17" s="116" t="s">
        <v>296</v>
      </c>
      <c r="B17" s="123">
        <v>43144</v>
      </c>
      <c r="C17" s="172">
        <v>43147</v>
      </c>
      <c r="D17" s="118">
        <v>2</v>
      </c>
      <c r="E17" s="157" t="s">
        <v>125</v>
      </c>
      <c r="F17" s="129">
        <v>4372</v>
      </c>
      <c r="G17" s="121" t="s">
        <v>126</v>
      </c>
      <c r="H17" s="120" t="s">
        <v>297</v>
      </c>
    </row>
    <row r="18" spans="1:8" x14ac:dyDescent="0.3">
      <c r="A18" s="116" t="s">
        <v>44</v>
      </c>
      <c r="B18" s="123">
        <v>43133</v>
      </c>
      <c r="C18" s="172">
        <v>43147</v>
      </c>
      <c r="D18" s="118">
        <v>8</v>
      </c>
      <c r="E18" s="157" t="s">
        <v>45</v>
      </c>
      <c r="F18" s="120">
        <v>3251</v>
      </c>
      <c r="G18" s="121" t="s">
        <v>46</v>
      </c>
      <c r="H18" s="161"/>
    </row>
    <row r="19" spans="1:8" x14ac:dyDescent="0.3">
      <c r="A19" s="116" t="s">
        <v>47</v>
      </c>
      <c r="B19" s="123">
        <v>43143</v>
      </c>
      <c r="C19" s="172">
        <v>43147</v>
      </c>
      <c r="D19" s="125">
        <v>2</v>
      </c>
      <c r="E19" s="157" t="s">
        <v>48</v>
      </c>
      <c r="F19" s="120">
        <v>7324</v>
      </c>
      <c r="G19" s="121" t="s">
        <v>49</v>
      </c>
      <c r="H19" s="120"/>
    </row>
    <row r="20" spans="1:8" x14ac:dyDescent="0.3">
      <c r="A20" s="116" t="s">
        <v>50</v>
      </c>
      <c r="B20" s="123">
        <v>43138</v>
      </c>
      <c r="C20" s="172">
        <v>43147</v>
      </c>
      <c r="D20" s="118">
        <v>5</v>
      </c>
      <c r="E20" s="157" t="s">
        <v>51</v>
      </c>
      <c r="F20" s="120" t="s">
        <v>52</v>
      </c>
      <c r="G20" s="121" t="s">
        <v>53</v>
      </c>
      <c r="H20" s="161"/>
    </row>
    <row r="21" spans="1:8" x14ac:dyDescent="0.3">
      <c r="A21" s="116" t="s">
        <v>54</v>
      </c>
      <c r="B21" s="123">
        <v>43139</v>
      </c>
      <c r="C21" s="172">
        <v>43147</v>
      </c>
      <c r="D21" s="118">
        <v>1</v>
      </c>
      <c r="E21" s="157" t="s">
        <v>55</v>
      </c>
      <c r="F21" s="120">
        <v>8631</v>
      </c>
      <c r="G21" s="121" t="s">
        <v>252</v>
      </c>
      <c r="H21" s="168"/>
    </row>
    <row r="22" spans="1:8" x14ac:dyDescent="0.3">
      <c r="A22" s="116" t="s">
        <v>60</v>
      </c>
      <c r="B22" s="123">
        <v>43146</v>
      </c>
      <c r="C22" s="172">
        <v>43147</v>
      </c>
      <c r="D22" s="125">
        <v>30</v>
      </c>
      <c r="E22" s="157" t="s">
        <v>197</v>
      </c>
      <c r="F22" s="120">
        <v>5718</v>
      </c>
      <c r="G22" s="121" t="s">
        <v>198</v>
      </c>
      <c r="H22" s="168" t="s">
        <v>310</v>
      </c>
    </row>
    <row r="23" spans="1:8" x14ac:dyDescent="0.3">
      <c r="A23" s="116" t="s">
        <v>61</v>
      </c>
      <c r="B23" s="123" t="s">
        <v>306</v>
      </c>
      <c r="C23" s="172"/>
      <c r="D23" s="118">
        <v>1</v>
      </c>
      <c r="E23" s="157" t="s">
        <v>62</v>
      </c>
      <c r="F23" s="120" t="s">
        <v>63</v>
      </c>
      <c r="G23" s="121" t="s">
        <v>64</v>
      </c>
      <c r="H23" s="127"/>
    </row>
    <row r="24" spans="1:8" x14ac:dyDescent="0.3">
      <c r="A24" s="116" t="s">
        <v>65</v>
      </c>
      <c r="B24" s="123">
        <v>43133</v>
      </c>
      <c r="C24" s="172">
        <v>43147</v>
      </c>
      <c r="D24" s="118">
        <v>2</v>
      </c>
      <c r="E24" s="157" t="s">
        <v>209</v>
      </c>
      <c r="F24" s="120">
        <v>2830</v>
      </c>
      <c r="G24" s="121" t="s">
        <v>210</v>
      </c>
      <c r="H24" s="120"/>
    </row>
    <row r="25" spans="1:8" x14ac:dyDescent="0.3">
      <c r="A25" s="116" t="s">
        <v>68</v>
      </c>
      <c r="B25" s="123">
        <v>43143</v>
      </c>
      <c r="C25" s="172">
        <v>43147</v>
      </c>
      <c r="D25" s="118">
        <v>9</v>
      </c>
      <c r="E25" s="157" t="s">
        <v>69</v>
      </c>
      <c r="F25" s="120" t="s">
        <v>70</v>
      </c>
      <c r="G25" s="121" t="s">
        <v>71</v>
      </c>
      <c r="H25" s="161"/>
    </row>
    <row r="26" spans="1:8" x14ac:dyDescent="0.3">
      <c r="A26" s="116" t="s">
        <v>72</v>
      </c>
      <c r="B26" s="123">
        <v>43132</v>
      </c>
      <c r="C26" s="172">
        <v>43147</v>
      </c>
      <c r="D26" s="118">
        <v>2</v>
      </c>
      <c r="E26" s="157" t="s">
        <v>73</v>
      </c>
      <c r="F26" s="120">
        <v>6025</v>
      </c>
      <c r="G26" s="121" t="s">
        <v>74</v>
      </c>
      <c r="H26" s="168" t="s">
        <v>311</v>
      </c>
    </row>
    <row r="27" spans="1:8" x14ac:dyDescent="0.3">
      <c r="A27" s="116" t="s">
        <v>75</v>
      </c>
      <c r="B27" s="123">
        <v>43139</v>
      </c>
      <c r="C27" s="172">
        <v>43147</v>
      </c>
      <c r="D27" s="118">
        <v>7</v>
      </c>
      <c r="E27" s="157" t="s">
        <v>76</v>
      </c>
      <c r="F27" s="120">
        <v>4750</v>
      </c>
      <c r="G27" s="121" t="s">
        <v>77</v>
      </c>
      <c r="H27" s="120"/>
    </row>
    <row r="28" spans="1:8" x14ac:dyDescent="0.3">
      <c r="A28" s="116" t="s">
        <v>78</v>
      </c>
      <c r="B28" s="123">
        <v>43137</v>
      </c>
      <c r="C28" s="172">
        <v>43147</v>
      </c>
      <c r="D28" s="118">
        <v>1</v>
      </c>
      <c r="E28" s="157" t="s">
        <v>79</v>
      </c>
      <c r="F28" s="129">
        <v>8474</v>
      </c>
      <c r="G28" s="121" t="s">
        <v>80</v>
      </c>
      <c r="H28" s="130"/>
    </row>
    <row r="29" spans="1:8" s="131" customFormat="1" x14ac:dyDescent="0.3">
      <c r="A29" s="116" t="s">
        <v>81</v>
      </c>
      <c r="B29" s="123">
        <v>43133</v>
      </c>
      <c r="C29" s="172">
        <v>43150</v>
      </c>
      <c r="D29" s="118">
        <v>1</v>
      </c>
      <c r="E29" s="157" t="s">
        <v>82</v>
      </c>
      <c r="F29" s="120">
        <v>7472</v>
      </c>
      <c r="G29" s="121" t="s">
        <v>83</v>
      </c>
      <c r="H29" s="127"/>
    </row>
    <row r="30" spans="1:8" x14ac:dyDescent="0.3">
      <c r="A30" s="116" t="s">
        <v>84</v>
      </c>
      <c r="B30" s="123">
        <v>43140</v>
      </c>
      <c r="C30" s="172">
        <v>43150</v>
      </c>
      <c r="D30" s="118">
        <v>12</v>
      </c>
      <c r="E30" s="157" t="s">
        <v>85</v>
      </c>
      <c r="F30" s="120">
        <v>6628</v>
      </c>
      <c r="G30" s="121" t="s">
        <v>86</v>
      </c>
      <c r="H30" s="120"/>
    </row>
    <row r="31" spans="1:8" x14ac:dyDescent="0.3">
      <c r="A31" s="116" t="s">
        <v>87</v>
      </c>
      <c r="B31" s="123">
        <v>43133</v>
      </c>
      <c r="C31" s="172">
        <v>43150</v>
      </c>
      <c r="D31" s="118">
        <v>5</v>
      </c>
      <c r="E31" s="157" t="s">
        <v>88</v>
      </c>
      <c r="F31" s="120">
        <v>4450</v>
      </c>
      <c r="G31" s="121" t="s">
        <v>89</v>
      </c>
      <c r="H31" s="165"/>
    </row>
    <row r="32" spans="1:8" x14ac:dyDescent="0.3">
      <c r="A32" s="116" t="s">
        <v>90</v>
      </c>
      <c r="B32" s="123">
        <v>43132</v>
      </c>
      <c r="C32" s="123"/>
      <c r="D32" s="118">
        <v>2</v>
      </c>
      <c r="E32" s="157" t="s">
        <v>91</v>
      </c>
      <c r="F32" s="120" t="s">
        <v>92</v>
      </c>
      <c r="G32" s="121" t="s">
        <v>93</v>
      </c>
      <c r="H32" s="120"/>
    </row>
    <row r="33" spans="1:8" x14ac:dyDescent="0.3">
      <c r="A33" s="116" t="s">
        <v>94</v>
      </c>
      <c r="B33" s="123">
        <v>43133</v>
      </c>
      <c r="C33" s="172">
        <v>43151</v>
      </c>
      <c r="D33" s="118">
        <v>5</v>
      </c>
      <c r="E33" s="157" t="s">
        <v>95</v>
      </c>
      <c r="F33" s="120">
        <v>3355</v>
      </c>
      <c r="G33" s="121" t="s">
        <v>96</v>
      </c>
      <c r="H33" s="168"/>
    </row>
    <row r="34" spans="1:8" x14ac:dyDescent="0.3">
      <c r="A34" s="116" t="s">
        <v>97</v>
      </c>
      <c r="B34" s="123">
        <v>43145</v>
      </c>
      <c r="C34" s="172">
        <v>43147</v>
      </c>
      <c r="D34" s="125">
        <v>2</v>
      </c>
      <c r="E34" s="157" t="s">
        <v>98</v>
      </c>
      <c r="F34" s="120" t="s">
        <v>99</v>
      </c>
      <c r="G34" s="121" t="s">
        <v>100</v>
      </c>
      <c r="H34" s="120" t="s">
        <v>299</v>
      </c>
    </row>
    <row r="35" spans="1:8" x14ac:dyDescent="0.3">
      <c r="A35" s="116" t="s">
        <v>101</v>
      </c>
      <c r="B35" s="123">
        <v>43136</v>
      </c>
      <c r="C35" s="172">
        <v>43150</v>
      </c>
      <c r="D35" s="118">
        <v>1</v>
      </c>
      <c r="E35" s="157" t="s">
        <v>102</v>
      </c>
      <c r="F35" s="120">
        <v>4438</v>
      </c>
      <c r="G35" s="121" t="s">
        <v>103</v>
      </c>
      <c r="H35" s="161"/>
    </row>
    <row r="36" spans="1:8" x14ac:dyDescent="0.3">
      <c r="A36" s="116" t="s">
        <v>104</v>
      </c>
      <c r="B36" s="123">
        <v>43140</v>
      </c>
      <c r="C36" s="172">
        <v>43150</v>
      </c>
      <c r="D36" s="118">
        <v>5</v>
      </c>
      <c r="E36" s="157" t="s">
        <v>105</v>
      </c>
      <c r="F36" s="120">
        <v>7016</v>
      </c>
      <c r="G36" s="121" t="s">
        <v>106</v>
      </c>
      <c r="H36" s="120"/>
    </row>
    <row r="37" spans="1:8" x14ac:dyDescent="0.3">
      <c r="A37" s="116" t="s">
        <v>107</v>
      </c>
      <c r="B37" s="123">
        <v>43133</v>
      </c>
      <c r="C37" s="172">
        <v>43152</v>
      </c>
      <c r="D37" s="118">
        <v>2</v>
      </c>
      <c r="E37" s="157" t="s">
        <v>108</v>
      </c>
      <c r="F37" s="129">
        <v>6381</v>
      </c>
      <c r="G37" s="156" t="s">
        <v>109</v>
      </c>
      <c r="H37" s="168" t="s">
        <v>313</v>
      </c>
    </row>
    <row r="38" spans="1:8" x14ac:dyDescent="0.3">
      <c r="A38" s="116" t="s">
        <v>110</v>
      </c>
      <c r="B38" s="123">
        <v>43132</v>
      </c>
      <c r="C38" s="172">
        <v>43150</v>
      </c>
      <c r="D38" s="118">
        <v>7</v>
      </c>
      <c r="E38" s="157" t="s">
        <v>287</v>
      </c>
      <c r="F38" s="120" t="s">
        <v>112</v>
      </c>
      <c r="G38" s="187" t="s">
        <v>288</v>
      </c>
      <c r="H38" s="187"/>
    </row>
    <row r="39" spans="1:8" x14ac:dyDescent="0.3">
      <c r="A39" s="116" t="s">
        <v>114</v>
      </c>
      <c r="B39" s="123">
        <v>43138</v>
      </c>
      <c r="C39" s="172">
        <v>43150</v>
      </c>
      <c r="D39" s="118">
        <v>4</v>
      </c>
      <c r="E39" s="157" t="s">
        <v>115</v>
      </c>
      <c r="F39" s="120">
        <v>5649</v>
      </c>
      <c r="G39" s="121" t="s">
        <v>116</v>
      </c>
      <c r="H39" s="120"/>
    </row>
    <row r="40" spans="1:8" x14ac:dyDescent="0.3">
      <c r="A40" s="116" t="s">
        <v>121</v>
      </c>
      <c r="B40" s="123">
        <v>43133</v>
      </c>
      <c r="C40" s="172">
        <v>43150</v>
      </c>
      <c r="D40" s="118">
        <v>1</v>
      </c>
      <c r="E40" s="157" t="s">
        <v>289</v>
      </c>
      <c r="F40" s="120" t="s">
        <v>290</v>
      </c>
      <c r="G40" s="156" t="s">
        <v>291</v>
      </c>
      <c r="H40" s="188"/>
    </row>
    <row r="41" spans="1:8" x14ac:dyDescent="0.3">
      <c r="A41" s="116" t="s">
        <v>127</v>
      </c>
      <c r="B41" s="123">
        <v>43139</v>
      </c>
      <c r="C41" s="172">
        <v>43150</v>
      </c>
      <c r="D41" s="118">
        <v>13</v>
      </c>
      <c r="E41" s="157" t="s">
        <v>128</v>
      </c>
      <c r="F41" s="120" t="s">
        <v>129</v>
      </c>
      <c r="G41" s="121" t="s">
        <v>130</v>
      </c>
      <c r="H41" s="120"/>
    </row>
    <row r="42" spans="1:8" x14ac:dyDescent="0.3">
      <c r="A42" s="116" t="s">
        <v>131</v>
      </c>
      <c r="B42" s="123">
        <v>43140</v>
      </c>
      <c r="C42" s="172">
        <v>43150</v>
      </c>
      <c r="D42" s="125">
        <v>13</v>
      </c>
      <c r="E42" s="157" t="s">
        <v>132</v>
      </c>
      <c r="F42" s="120">
        <v>4970</v>
      </c>
      <c r="G42" s="156" t="s">
        <v>225</v>
      </c>
      <c r="H42" s="193" t="s">
        <v>312</v>
      </c>
    </row>
    <row r="43" spans="1:8" x14ac:dyDescent="0.3">
      <c r="A43" s="116" t="s">
        <v>221</v>
      </c>
      <c r="B43" s="123">
        <v>43145</v>
      </c>
      <c r="C43" s="123">
        <v>43150</v>
      </c>
      <c r="D43" s="118">
        <v>14</v>
      </c>
      <c r="E43" s="157" t="s">
        <v>21</v>
      </c>
      <c r="F43" s="120">
        <v>5573</v>
      </c>
      <c r="G43" s="185" t="s">
        <v>255</v>
      </c>
      <c r="H43" s="192" t="s">
        <v>307</v>
      </c>
    </row>
    <row r="44" spans="1:8" ht="15" thickBot="1" x14ac:dyDescent="0.35">
      <c r="A44" s="116" t="s">
        <v>133</v>
      </c>
      <c r="B44" s="123">
        <v>43145</v>
      </c>
      <c r="C44" s="123">
        <v>43150</v>
      </c>
      <c r="D44" s="118">
        <v>96</v>
      </c>
      <c r="E44" s="157" t="s">
        <v>134</v>
      </c>
      <c r="F44" s="120">
        <v>7739</v>
      </c>
      <c r="G44" s="186" t="s">
        <v>135</v>
      </c>
      <c r="H44" s="127"/>
    </row>
    <row r="45" spans="1:8" x14ac:dyDescent="0.3">
      <c r="A45" s="116" t="s">
        <v>136</v>
      </c>
      <c r="B45" s="123">
        <v>43137</v>
      </c>
      <c r="C45" s="172">
        <v>43150</v>
      </c>
      <c r="D45" s="125">
        <v>6</v>
      </c>
      <c r="E45" s="157" t="s">
        <v>137</v>
      </c>
      <c r="F45" s="120">
        <v>2445</v>
      </c>
      <c r="G45" s="121" t="s">
        <v>138</v>
      </c>
      <c r="H45" s="120"/>
    </row>
    <row r="46" spans="1:8" x14ac:dyDescent="0.3">
      <c r="A46" s="116" t="s">
        <v>139</v>
      </c>
      <c r="B46" s="123">
        <v>43140</v>
      </c>
      <c r="C46" s="172">
        <v>43150</v>
      </c>
      <c r="D46" s="118">
        <v>10</v>
      </c>
      <c r="E46" s="157" t="s">
        <v>140</v>
      </c>
      <c r="F46" s="133">
        <v>4952</v>
      </c>
      <c r="G46" s="121" t="s">
        <v>141</v>
      </c>
      <c r="H46" s="161"/>
    </row>
    <row r="47" spans="1:8" x14ac:dyDescent="0.3">
      <c r="A47" s="116" t="s">
        <v>142</v>
      </c>
      <c r="B47" s="123">
        <v>43132</v>
      </c>
      <c r="C47" s="172">
        <v>43150</v>
      </c>
      <c r="D47" s="118">
        <v>1</v>
      </c>
      <c r="E47" s="157" t="s">
        <v>143</v>
      </c>
      <c r="F47" s="120">
        <v>7188</v>
      </c>
      <c r="G47" s="121" t="s">
        <v>144</v>
      </c>
      <c r="H47" s="120" t="s">
        <v>298</v>
      </c>
    </row>
    <row r="48" spans="1:8" x14ac:dyDescent="0.3">
      <c r="A48" s="116" t="s">
        <v>145</v>
      </c>
      <c r="B48" s="123">
        <v>43143</v>
      </c>
      <c r="C48" s="172">
        <v>43150</v>
      </c>
      <c r="D48" s="118">
        <v>14</v>
      </c>
      <c r="E48" s="157" t="s">
        <v>146</v>
      </c>
      <c r="F48" s="120" t="s">
        <v>147</v>
      </c>
      <c r="G48" s="135" t="s">
        <v>148</v>
      </c>
      <c r="H48" s="120" t="s">
        <v>277</v>
      </c>
    </row>
    <row r="49" spans="1:8" x14ac:dyDescent="0.3">
      <c r="A49" s="116" t="s">
        <v>149</v>
      </c>
      <c r="B49" s="123">
        <v>43139</v>
      </c>
      <c r="C49" s="172">
        <v>43150</v>
      </c>
      <c r="D49" s="118">
        <v>17</v>
      </c>
      <c r="E49" s="157" t="s">
        <v>150</v>
      </c>
      <c r="F49" s="120" t="s">
        <v>151</v>
      </c>
      <c r="G49" s="121" t="s">
        <v>152</v>
      </c>
      <c r="H49" s="161"/>
    </row>
    <row r="50" spans="1:8" x14ac:dyDescent="0.3">
      <c r="A50" s="116" t="s">
        <v>153</v>
      </c>
      <c r="B50" s="123">
        <v>43138</v>
      </c>
      <c r="C50" s="172">
        <v>43151</v>
      </c>
      <c r="D50" s="125">
        <v>14</v>
      </c>
      <c r="E50" s="157" t="s">
        <v>154</v>
      </c>
      <c r="F50" s="120">
        <v>7005</v>
      </c>
      <c r="G50" s="121" t="s">
        <v>155</v>
      </c>
      <c r="H50" s="161"/>
    </row>
    <row r="51" spans="1:8" x14ac:dyDescent="0.3">
      <c r="A51" s="116" t="s">
        <v>156</v>
      </c>
      <c r="B51" s="123">
        <v>43139</v>
      </c>
      <c r="C51" s="172">
        <v>43151</v>
      </c>
      <c r="D51" s="118">
        <v>8</v>
      </c>
      <c r="E51" s="157" t="s">
        <v>157</v>
      </c>
      <c r="F51" s="120" t="s">
        <v>158</v>
      </c>
      <c r="G51" s="121" t="s">
        <v>159</v>
      </c>
      <c r="H51" s="120"/>
    </row>
    <row r="52" spans="1:8" x14ac:dyDescent="0.3">
      <c r="A52" s="116" t="s">
        <v>160</v>
      </c>
      <c r="B52" s="123">
        <v>43138</v>
      </c>
      <c r="C52" s="172">
        <v>43151</v>
      </c>
      <c r="D52" s="118">
        <v>7</v>
      </c>
      <c r="E52" s="157" t="s">
        <v>161</v>
      </c>
      <c r="F52" s="120" t="s">
        <v>162</v>
      </c>
      <c r="G52" s="121" t="s">
        <v>163</v>
      </c>
      <c r="H52" s="161"/>
    </row>
    <row r="53" spans="1:8" x14ac:dyDescent="0.3">
      <c r="A53" s="116" t="s">
        <v>164</v>
      </c>
      <c r="B53" s="123">
        <v>43137</v>
      </c>
      <c r="C53" s="172">
        <v>43151</v>
      </c>
      <c r="D53" s="118">
        <v>4</v>
      </c>
      <c r="E53" s="157" t="s">
        <v>165</v>
      </c>
      <c r="F53" s="129">
        <v>3909</v>
      </c>
      <c r="G53" s="121" t="s">
        <v>166</v>
      </c>
      <c r="H53" s="120"/>
    </row>
    <row r="54" spans="1:8" x14ac:dyDescent="0.3">
      <c r="A54" s="116" t="s">
        <v>167</v>
      </c>
      <c r="B54" s="123">
        <v>43139</v>
      </c>
      <c r="C54" s="172">
        <v>43151</v>
      </c>
      <c r="D54" s="125">
        <v>18</v>
      </c>
      <c r="E54" s="157" t="s">
        <v>168</v>
      </c>
      <c r="F54" s="120" t="s">
        <v>169</v>
      </c>
      <c r="G54" s="121" t="s">
        <v>170</v>
      </c>
      <c r="H54" s="120"/>
    </row>
    <row r="55" spans="1:8" x14ac:dyDescent="0.3">
      <c r="A55" s="116" t="s">
        <v>171</v>
      </c>
      <c r="B55" s="123">
        <v>43140</v>
      </c>
      <c r="C55" s="172">
        <v>43151</v>
      </c>
      <c r="D55" s="125">
        <v>37</v>
      </c>
      <c r="E55" s="157" t="s">
        <v>250</v>
      </c>
      <c r="F55" s="120">
        <v>7615</v>
      </c>
      <c r="G55" s="121" t="s">
        <v>251</v>
      </c>
      <c r="H55" s="162"/>
    </row>
    <row r="56" spans="1:8" x14ac:dyDescent="0.3">
      <c r="A56" s="116" t="s">
        <v>300</v>
      </c>
      <c r="B56" s="189"/>
      <c r="C56" s="190"/>
      <c r="D56" s="125">
        <v>73</v>
      </c>
      <c r="E56" s="157" t="s">
        <v>301</v>
      </c>
      <c r="F56" s="120" t="s">
        <v>302</v>
      </c>
      <c r="G56" s="121" t="s">
        <v>303</v>
      </c>
      <c r="H56" s="162" t="s">
        <v>304</v>
      </c>
    </row>
    <row r="57" spans="1:8" x14ac:dyDescent="0.3">
      <c r="A57" s="116" t="s">
        <v>174</v>
      </c>
      <c r="B57" s="123">
        <v>43139</v>
      </c>
      <c r="C57" s="172">
        <v>43151</v>
      </c>
      <c r="D57" s="125">
        <v>12</v>
      </c>
      <c r="E57" s="157" t="s">
        <v>175</v>
      </c>
      <c r="F57" s="129" t="s">
        <v>176</v>
      </c>
      <c r="G57" s="121" t="s">
        <v>177</v>
      </c>
      <c r="H57" s="168"/>
    </row>
    <row r="58" spans="1:8" x14ac:dyDescent="0.3">
      <c r="A58" s="116" t="s">
        <v>178</v>
      </c>
      <c r="B58" s="123">
        <v>43137</v>
      </c>
      <c r="C58" s="172">
        <v>43151</v>
      </c>
      <c r="D58" s="118">
        <v>6</v>
      </c>
      <c r="E58" s="157" t="s">
        <v>179</v>
      </c>
      <c r="F58" s="129" t="s">
        <v>180</v>
      </c>
      <c r="G58" s="121" t="s">
        <v>181</v>
      </c>
      <c r="H58" s="137"/>
    </row>
    <row r="59" spans="1:8" x14ac:dyDescent="0.3">
      <c r="A59" s="116" t="s">
        <v>217</v>
      </c>
      <c r="B59" s="123">
        <v>43137</v>
      </c>
      <c r="C59" s="172">
        <v>43151</v>
      </c>
      <c r="D59" s="118">
        <v>1</v>
      </c>
      <c r="E59" s="157" t="s">
        <v>58</v>
      </c>
      <c r="F59" s="129">
        <v>3301</v>
      </c>
      <c r="G59" s="121" t="s">
        <v>59</v>
      </c>
      <c r="H59" s="130"/>
    </row>
    <row r="60" spans="1:8" x14ac:dyDescent="0.3">
      <c r="A60" s="116" t="s">
        <v>182</v>
      </c>
      <c r="B60" s="123">
        <v>43138</v>
      </c>
      <c r="C60" s="172">
        <v>43151</v>
      </c>
      <c r="D60" s="118">
        <v>3</v>
      </c>
      <c r="E60" s="157" t="s">
        <v>183</v>
      </c>
      <c r="F60" s="129">
        <v>5540</v>
      </c>
      <c r="G60" s="121" t="s">
        <v>184</v>
      </c>
      <c r="H60" s="120"/>
    </row>
    <row r="61" spans="1:8" x14ac:dyDescent="0.3">
      <c r="A61" s="116" t="s">
        <v>185</v>
      </c>
      <c r="B61" s="123">
        <v>43132</v>
      </c>
      <c r="C61" s="172">
        <v>43151</v>
      </c>
      <c r="D61" s="118">
        <v>2</v>
      </c>
      <c r="E61" s="157" t="s">
        <v>186</v>
      </c>
      <c r="F61" s="120" t="s">
        <v>187</v>
      </c>
      <c r="G61" s="121" t="s">
        <v>188</v>
      </c>
      <c r="H61" s="120"/>
    </row>
    <row r="62" spans="1:8" x14ac:dyDescent="0.3">
      <c r="A62" s="116" t="s">
        <v>189</v>
      </c>
      <c r="B62" s="123" t="s">
        <v>306</v>
      </c>
      <c r="C62" s="172">
        <v>43151</v>
      </c>
      <c r="D62" s="118">
        <v>1</v>
      </c>
      <c r="E62" s="157" t="s">
        <v>190</v>
      </c>
      <c r="F62" s="120">
        <v>6609</v>
      </c>
      <c r="G62" s="121" t="s">
        <v>191</v>
      </c>
      <c r="H62" s="120"/>
    </row>
    <row r="63" spans="1:8" x14ac:dyDescent="0.3">
      <c r="A63" s="116" t="s">
        <v>275</v>
      </c>
      <c r="B63" s="123">
        <v>43138</v>
      </c>
      <c r="C63" s="172">
        <v>43151</v>
      </c>
      <c r="D63" s="118">
        <v>3</v>
      </c>
      <c r="E63" s="157" t="s">
        <v>14</v>
      </c>
      <c r="F63" s="120" t="s">
        <v>15</v>
      </c>
      <c r="G63" s="121" t="s">
        <v>16</v>
      </c>
      <c r="H63" s="168" t="s">
        <v>314</v>
      </c>
    </row>
    <row r="64" spans="1:8" s="131" customFormat="1" x14ac:dyDescent="0.3">
      <c r="A64" s="138"/>
      <c r="B64" s="170">
        <f>COUNT(B5:B63)</f>
        <v>54</v>
      </c>
      <c r="C64" s="170">
        <f>COUNT(C5:C63)</f>
        <v>54</v>
      </c>
      <c r="D64" s="141"/>
      <c r="E64" s="173"/>
      <c r="F64" s="143"/>
      <c r="G64" s="144"/>
      <c r="H64" s="143"/>
    </row>
    <row r="65" spans="1:8" s="148" customFormat="1" x14ac:dyDescent="0.3">
      <c r="A65" s="174">
        <v>58</v>
      </c>
      <c r="B65" s="171">
        <f>A65-B64</f>
        <v>4</v>
      </c>
      <c r="C65" s="175">
        <f>A65-C64</f>
        <v>4</v>
      </c>
      <c r="D65" s="141">
        <f>SUM(D5:D63)</f>
        <v>554</v>
      </c>
      <c r="E65" s="173"/>
      <c r="F65" s="163"/>
      <c r="G65" s="173"/>
      <c r="H65" s="163"/>
    </row>
    <row r="66" spans="1:8" x14ac:dyDescent="0.3">
      <c r="C66" s="176"/>
      <c r="D66" s="152">
        <f>D65+76</f>
        <v>630</v>
      </c>
      <c r="E66" s="177"/>
      <c r="F66" s="164"/>
      <c r="G66" s="177" t="s">
        <v>282</v>
      </c>
    </row>
  </sheetData>
  <autoFilter ref="A4:H66" xr:uid="{1054889F-FE30-40E5-97D5-6F6C004FBE57}"/>
  <sortState xmlns:xlrd2="http://schemas.microsoft.com/office/spreadsheetml/2017/richdata2" ref="A6:H63">
    <sortCondition ref="A6:A63"/>
  </sortState>
  <mergeCells count="2">
    <mergeCell ref="A1:G1"/>
    <mergeCell ref="A2:G2"/>
  </mergeCells>
  <conditionalFormatting sqref="D66:D1048576 C19 C55 C25 C22:C23 C30 C6:C10 C13:C14 C57:C58 C40:C52">
    <cfRule type="containsText" dxfId="186" priority="104" operator="containsText" text="X">
      <formula>NOT(ISERROR(SEARCH("X",C6)))</formula>
    </cfRule>
  </conditionalFormatting>
  <conditionalFormatting sqref="C15:C18">
    <cfRule type="containsText" dxfId="185" priority="103" operator="containsText" text="X">
      <formula>NOT(ISERROR(SEARCH("X",C15)))</formula>
    </cfRule>
  </conditionalFormatting>
  <conditionalFormatting sqref="C28">
    <cfRule type="containsText" dxfId="184" priority="102" operator="containsText" text="X">
      <formula>NOT(ISERROR(SEARCH("X",C28)))</formula>
    </cfRule>
  </conditionalFormatting>
  <conditionalFormatting sqref="C34">
    <cfRule type="containsText" dxfId="183" priority="101" operator="containsText" text="X">
      <formula>NOT(ISERROR(SEARCH("X",C34)))</formula>
    </cfRule>
  </conditionalFormatting>
  <conditionalFormatting sqref="C39">
    <cfRule type="containsText" dxfId="182" priority="100" operator="containsText" text="X">
      <formula>NOT(ISERROR(SEARCH("X",C39)))</formula>
    </cfRule>
  </conditionalFormatting>
  <conditionalFormatting sqref="C61">
    <cfRule type="containsText" dxfId="181" priority="99" operator="containsText" text="X">
      <formula>NOT(ISERROR(SEARCH("X",C61)))</formula>
    </cfRule>
  </conditionalFormatting>
  <conditionalFormatting sqref="C20">
    <cfRule type="containsText" dxfId="180" priority="98" operator="containsText" text="X">
      <formula>NOT(ISERROR(SEARCH("X",C20)))</formula>
    </cfRule>
  </conditionalFormatting>
  <conditionalFormatting sqref="C24">
    <cfRule type="containsText" dxfId="179" priority="97" operator="containsText" text="X">
      <formula>NOT(ISERROR(SEARCH("X",C24)))</formula>
    </cfRule>
  </conditionalFormatting>
  <conditionalFormatting sqref="C26">
    <cfRule type="containsText" dxfId="178" priority="96" operator="containsText" text="X">
      <formula>NOT(ISERROR(SEARCH("X",C26)))</formula>
    </cfRule>
  </conditionalFormatting>
  <conditionalFormatting sqref="C31">
    <cfRule type="containsText" dxfId="177" priority="95" operator="containsText" text="X">
      <formula>NOT(ISERROR(SEARCH("X",C31)))</formula>
    </cfRule>
  </conditionalFormatting>
  <conditionalFormatting sqref="C32">
    <cfRule type="containsText" dxfId="176" priority="94" operator="containsText" text="X">
      <formula>NOT(ISERROR(SEARCH("X",C32)))</formula>
    </cfRule>
  </conditionalFormatting>
  <conditionalFormatting sqref="C35">
    <cfRule type="containsText" dxfId="175" priority="93" operator="containsText" text="X">
      <formula>NOT(ISERROR(SEARCH("X",C35)))</formula>
    </cfRule>
  </conditionalFormatting>
  <conditionalFormatting sqref="C33">
    <cfRule type="containsText" dxfId="174" priority="92" operator="containsText" text="X">
      <formula>NOT(ISERROR(SEARCH("X",C33)))</formula>
    </cfRule>
  </conditionalFormatting>
  <conditionalFormatting sqref="C36">
    <cfRule type="containsText" dxfId="173" priority="91" operator="containsText" text="X">
      <formula>NOT(ISERROR(SEARCH("X",C36)))</formula>
    </cfRule>
  </conditionalFormatting>
  <conditionalFormatting sqref="C37">
    <cfRule type="containsText" dxfId="172" priority="90" operator="containsText" text="X">
      <formula>NOT(ISERROR(SEARCH("X",C37)))</formula>
    </cfRule>
  </conditionalFormatting>
  <conditionalFormatting sqref="C38">
    <cfRule type="containsText" dxfId="171" priority="89" operator="containsText" text="X">
      <formula>NOT(ISERROR(SEARCH("X",C38)))</formula>
    </cfRule>
  </conditionalFormatting>
  <conditionalFormatting sqref="C53">
    <cfRule type="containsText" dxfId="170" priority="88" operator="containsText" text="X">
      <formula>NOT(ISERROR(SEARCH("X",C53)))</formula>
    </cfRule>
  </conditionalFormatting>
  <conditionalFormatting sqref="C54">
    <cfRule type="containsText" dxfId="169" priority="87" operator="containsText" text="X">
      <formula>NOT(ISERROR(SEARCH("X",C54)))</formula>
    </cfRule>
  </conditionalFormatting>
  <conditionalFormatting sqref="C60">
    <cfRule type="containsText" dxfId="168" priority="86" operator="containsText" text="X">
      <formula>NOT(ISERROR(SEARCH("X",C60)))</formula>
    </cfRule>
  </conditionalFormatting>
  <conditionalFormatting sqref="C62">
    <cfRule type="containsText" dxfId="167" priority="85" operator="containsText" text="X">
      <formula>NOT(ISERROR(SEARCH("X",C62)))</formula>
    </cfRule>
  </conditionalFormatting>
  <conditionalFormatting sqref="C63">
    <cfRule type="containsText" dxfId="166" priority="84" operator="containsText" text="X">
      <formula>NOT(ISERROR(SEARCH("X",C63)))</formula>
    </cfRule>
  </conditionalFormatting>
  <conditionalFormatting sqref="B57:C63 B4:C55">
    <cfRule type="containsBlanks" dxfId="165" priority="83">
      <formula>LEN(TRIM(B4))=0</formula>
    </cfRule>
  </conditionalFormatting>
  <conditionalFormatting sqref="C53">
    <cfRule type="containsText" dxfId="164" priority="82" operator="containsText" text="X">
      <formula>NOT(ISERROR(SEARCH("X",C53)))</formula>
    </cfRule>
  </conditionalFormatting>
  <conditionalFormatting sqref="C34">
    <cfRule type="containsText" dxfId="163" priority="81" operator="containsText" text="X">
      <formula>NOT(ISERROR(SEARCH("X",C34)))</formula>
    </cfRule>
  </conditionalFormatting>
  <conditionalFormatting sqref="C11">
    <cfRule type="containsText" dxfId="162" priority="80" operator="containsText" text="X">
      <formula>NOT(ISERROR(SEARCH("X",C11)))</formula>
    </cfRule>
  </conditionalFormatting>
  <conditionalFormatting sqref="C15">
    <cfRule type="containsText" dxfId="161" priority="79" operator="containsText" text="X">
      <formula>NOT(ISERROR(SEARCH("X",C15)))</formula>
    </cfRule>
  </conditionalFormatting>
  <conditionalFormatting sqref="C16">
    <cfRule type="containsText" dxfId="160" priority="78" operator="containsText" text="X">
      <formula>NOT(ISERROR(SEARCH("X",C16)))</formula>
    </cfRule>
  </conditionalFormatting>
  <conditionalFormatting sqref="C17">
    <cfRule type="containsText" dxfId="159" priority="77" operator="containsText" text="X">
      <formula>NOT(ISERROR(SEARCH("X",C17)))</formula>
    </cfRule>
  </conditionalFormatting>
  <conditionalFormatting sqref="C18">
    <cfRule type="containsText" dxfId="158" priority="76" operator="containsText" text="X">
      <formula>NOT(ISERROR(SEARCH("X",C18)))</formula>
    </cfRule>
  </conditionalFormatting>
  <conditionalFormatting sqref="C19">
    <cfRule type="containsText" dxfId="157" priority="75" operator="containsText" text="X">
      <formula>NOT(ISERROR(SEARCH("X",C19)))</formula>
    </cfRule>
  </conditionalFormatting>
  <conditionalFormatting sqref="C19">
    <cfRule type="containsText" dxfId="156" priority="74" operator="containsText" text="X">
      <formula>NOT(ISERROR(SEARCH("X",C19)))</formula>
    </cfRule>
  </conditionalFormatting>
  <conditionalFormatting sqref="C20">
    <cfRule type="containsText" dxfId="155" priority="73" operator="containsText" text="X">
      <formula>NOT(ISERROR(SEARCH("X",C20)))</formula>
    </cfRule>
  </conditionalFormatting>
  <conditionalFormatting sqref="C20">
    <cfRule type="containsText" dxfId="154" priority="72" operator="containsText" text="X">
      <formula>NOT(ISERROR(SEARCH("X",C20)))</formula>
    </cfRule>
  </conditionalFormatting>
  <conditionalFormatting sqref="C21">
    <cfRule type="containsText" dxfId="153" priority="71" operator="containsText" text="X">
      <formula>NOT(ISERROR(SEARCH("X",C21)))</formula>
    </cfRule>
  </conditionalFormatting>
  <conditionalFormatting sqref="C21">
    <cfRule type="containsText" dxfId="152" priority="70" operator="containsText" text="X">
      <formula>NOT(ISERROR(SEARCH("X",C21)))</formula>
    </cfRule>
  </conditionalFormatting>
  <conditionalFormatting sqref="C22">
    <cfRule type="containsText" dxfId="151" priority="69" operator="containsText" text="X">
      <formula>NOT(ISERROR(SEARCH("X",C22)))</formula>
    </cfRule>
  </conditionalFormatting>
  <conditionalFormatting sqref="C22">
    <cfRule type="containsText" dxfId="150" priority="68" operator="containsText" text="X">
      <formula>NOT(ISERROR(SEARCH("X",C22)))</formula>
    </cfRule>
  </conditionalFormatting>
  <conditionalFormatting sqref="C24">
    <cfRule type="containsText" dxfId="149" priority="67" operator="containsText" text="X">
      <formula>NOT(ISERROR(SEARCH("X",C24)))</formula>
    </cfRule>
  </conditionalFormatting>
  <conditionalFormatting sqref="C24">
    <cfRule type="containsText" dxfId="148" priority="66" operator="containsText" text="X">
      <formula>NOT(ISERROR(SEARCH("X",C24)))</formula>
    </cfRule>
  </conditionalFormatting>
  <conditionalFormatting sqref="C25">
    <cfRule type="containsText" dxfId="147" priority="65" operator="containsText" text="X">
      <formula>NOT(ISERROR(SEARCH("X",C25)))</formula>
    </cfRule>
  </conditionalFormatting>
  <conditionalFormatting sqref="C25">
    <cfRule type="containsText" dxfId="146" priority="64" operator="containsText" text="X">
      <formula>NOT(ISERROR(SEARCH("X",C25)))</formula>
    </cfRule>
  </conditionalFormatting>
  <conditionalFormatting sqref="C26">
    <cfRule type="containsText" dxfId="145" priority="63" operator="containsText" text="X">
      <formula>NOT(ISERROR(SEARCH("X",C26)))</formula>
    </cfRule>
  </conditionalFormatting>
  <conditionalFormatting sqref="C26">
    <cfRule type="containsText" dxfId="144" priority="62" operator="containsText" text="X">
      <formula>NOT(ISERROR(SEARCH("X",C26)))</formula>
    </cfRule>
  </conditionalFormatting>
  <conditionalFormatting sqref="C26">
    <cfRule type="containsText" dxfId="143" priority="61" operator="containsText" text="X">
      <formula>NOT(ISERROR(SEARCH("X",C26)))</formula>
    </cfRule>
  </conditionalFormatting>
  <conditionalFormatting sqref="C27">
    <cfRule type="containsText" dxfId="142" priority="60" operator="containsText" text="X">
      <formula>NOT(ISERROR(SEARCH("X",C27)))</formula>
    </cfRule>
  </conditionalFormatting>
  <conditionalFormatting sqref="C27">
    <cfRule type="containsText" dxfId="141" priority="59" operator="containsText" text="X">
      <formula>NOT(ISERROR(SEARCH("X",C27)))</formula>
    </cfRule>
  </conditionalFormatting>
  <conditionalFormatting sqref="C27">
    <cfRule type="containsText" dxfId="140" priority="58" operator="containsText" text="X">
      <formula>NOT(ISERROR(SEARCH("X",C27)))</formula>
    </cfRule>
  </conditionalFormatting>
  <conditionalFormatting sqref="C27">
    <cfRule type="containsText" dxfId="139" priority="57" operator="containsText" text="X">
      <formula>NOT(ISERROR(SEARCH("X",C27)))</formula>
    </cfRule>
  </conditionalFormatting>
  <conditionalFormatting sqref="C28">
    <cfRule type="containsText" dxfId="138" priority="56" operator="containsText" text="X">
      <formula>NOT(ISERROR(SEARCH("X",C28)))</formula>
    </cfRule>
  </conditionalFormatting>
  <conditionalFormatting sqref="C28">
    <cfRule type="containsText" dxfId="137" priority="55" operator="containsText" text="X">
      <formula>NOT(ISERROR(SEARCH("X",C28)))</formula>
    </cfRule>
  </conditionalFormatting>
  <conditionalFormatting sqref="C28">
    <cfRule type="containsText" dxfId="136" priority="54" operator="containsText" text="X">
      <formula>NOT(ISERROR(SEARCH("X",C28)))</formula>
    </cfRule>
  </conditionalFormatting>
  <conditionalFormatting sqref="C28">
    <cfRule type="containsText" dxfId="135" priority="53" operator="containsText" text="X">
      <formula>NOT(ISERROR(SEARCH("X",C28)))</formula>
    </cfRule>
  </conditionalFormatting>
  <conditionalFormatting sqref="C38">
    <cfRule type="containsText" dxfId="134" priority="52" operator="containsText" text="X">
      <formula>NOT(ISERROR(SEARCH("X",C38)))</formula>
    </cfRule>
  </conditionalFormatting>
  <conditionalFormatting sqref="C39">
    <cfRule type="containsText" dxfId="133" priority="51" operator="containsText" text="X">
      <formula>NOT(ISERROR(SEARCH("X",C39)))</formula>
    </cfRule>
  </conditionalFormatting>
  <conditionalFormatting sqref="C40">
    <cfRule type="containsText" dxfId="132" priority="50" operator="containsText" text="X">
      <formula>NOT(ISERROR(SEARCH("X",C40)))</formula>
    </cfRule>
  </conditionalFormatting>
  <conditionalFormatting sqref="C41">
    <cfRule type="containsText" dxfId="131" priority="49" operator="containsText" text="X">
      <formula>NOT(ISERROR(SEARCH("X",C41)))</formula>
    </cfRule>
  </conditionalFormatting>
  <conditionalFormatting sqref="C53">
    <cfRule type="containsText" dxfId="130" priority="48" operator="containsText" text="X">
      <formula>NOT(ISERROR(SEARCH("X",C53)))</formula>
    </cfRule>
  </conditionalFormatting>
  <conditionalFormatting sqref="C54">
    <cfRule type="containsText" dxfId="129" priority="47" operator="containsText" text="X">
      <formula>NOT(ISERROR(SEARCH("X",C54)))</formula>
    </cfRule>
  </conditionalFormatting>
  <conditionalFormatting sqref="C54">
    <cfRule type="containsText" dxfId="128" priority="46" operator="containsText" text="X">
      <formula>NOT(ISERROR(SEARCH("X",C54)))</formula>
    </cfRule>
  </conditionalFormatting>
  <conditionalFormatting sqref="C54">
    <cfRule type="containsText" dxfId="127" priority="45" operator="containsText" text="X">
      <formula>NOT(ISERROR(SEARCH("X",C54)))</formula>
    </cfRule>
  </conditionalFormatting>
  <conditionalFormatting sqref="C55">
    <cfRule type="containsText" dxfId="126" priority="44" operator="containsText" text="X">
      <formula>NOT(ISERROR(SEARCH("X",C55)))</formula>
    </cfRule>
  </conditionalFormatting>
  <conditionalFormatting sqref="C55">
    <cfRule type="containsText" dxfId="125" priority="43" operator="containsText" text="X">
      <formula>NOT(ISERROR(SEARCH("X",C55)))</formula>
    </cfRule>
  </conditionalFormatting>
  <conditionalFormatting sqref="C55">
    <cfRule type="containsText" dxfId="124" priority="42" operator="containsText" text="X">
      <formula>NOT(ISERROR(SEARCH("X",C55)))</formula>
    </cfRule>
  </conditionalFormatting>
  <conditionalFormatting sqref="C55">
    <cfRule type="containsText" dxfId="123" priority="41" operator="containsText" text="X">
      <formula>NOT(ISERROR(SEARCH("X",C55)))</formula>
    </cfRule>
  </conditionalFormatting>
  <conditionalFormatting sqref="C57">
    <cfRule type="containsText" dxfId="122" priority="40" operator="containsText" text="X">
      <formula>NOT(ISERROR(SEARCH("X",C57)))</formula>
    </cfRule>
  </conditionalFormatting>
  <conditionalFormatting sqref="C57">
    <cfRule type="containsText" dxfId="121" priority="39" operator="containsText" text="X">
      <formula>NOT(ISERROR(SEARCH("X",C57)))</formula>
    </cfRule>
  </conditionalFormatting>
  <conditionalFormatting sqref="C57">
    <cfRule type="containsText" dxfId="120" priority="38" operator="containsText" text="X">
      <formula>NOT(ISERROR(SEARCH("X",C57)))</formula>
    </cfRule>
  </conditionalFormatting>
  <conditionalFormatting sqref="C57">
    <cfRule type="containsText" dxfId="119" priority="37" operator="containsText" text="X">
      <formula>NOT(ISERROR(SEARCH("X",C57)))</formula>
    </cfRule>
  </conditionalFormatting>
  <conditionalFormatting sqref="C58">
    <cfRule type="containsText" dxfId="118" priority="36" operator="containsText" text="X">
      <formula>NOT(ISERROR(SEARCH("X",C58)))</formula>
    </cfRule>
  </conditionalFormatting>
  <conditionalFormatting sqref="C58">
    <cfRule type="containsText" dxfId="117" priority="35" operator="containsText" text="X">
      <formula>NOT(ISERROR(SEARCH("X",C58)))</formula>
    </cfRule>
  </conditionalFormatting>
  <conditionalFormatting sqref="C58">
    <cfRule type="containsText" dxfId="116" priority="34" operator="containsText" text="X">
      <formula>NOT(ISERROR(SEARCH("X",C58)))</formula>
    </cfRule>
  </conditionalFormatting>
  <conditionalFormatting sqref="C58">
    <cfRule type="containsText" dxfId="115" priority="33" operator="containsText" text="X">
      <formula>NOT(ISERROR(SEARCH("X",C58)))</formula>
    </cfRule>
  </conditionalFormatting>
  <conditionalFormatting sqref="C59">
    <cfRule type="containsText" dxfId="114" priority="32" operator="containsText" text="X">
      <formula>NOT(ISERROR(SEARCH("X",C59)))</formula>
    </cfRule>
  </conditionalFormatting>
  <conditionalFormatting sqref="C59">
    <cfRule type="containsText" dxfId="113" priority="31" operator="containsText" text="X">
      <formula>NOT(ISERROR(SEARCH("X",C59)))</formula>
    </cfRule>
  </conditionalFormatting>
  <conditionalFormatting sqref="C59">
    <cfRule type="containsText" dxfId="112" priority="30" operator="containsText" text="X">
      <formula>NOT(ISERROR(SEARCH("X",C59)))</formula>
    </cfRule>
  </conditionalFormatting>
  <conditionalFormatting sqref="C59">
    <cfRule type="containsText" dxfId="111" priority="29" operator="containsText" text="X">
      <formula>NOT(ISERROR(SEARCH("X",C59)))</formula>
    </cfRule>
  </conditionalFormatting>
  <conditionalFormatting sqref="C59">
    <cfRule type="containsText" dxfId="110" priority="28" operator="containsText" text="X">
      <formula>NOT(ISERROR(SEARCH("X",C59)))</formula>
    </cfRule>
  </conditionalFormatting>
  <conditionalFormatting sqref="C61">
    <cfRule type="containsText" dxfId="109" priority="27" operator="containsText" text="X">
      <formula>NOT(ISERROR(SEARCH("X",C61)))</formula>
    </cfRule>
  </conditionalFormatting>
  <conditionalFormatting sqref="C61">
    <cfRule type="containsText" dxfId="108" priority="26" operator="containsText" text="X">
      <formula>NOT(ISERROR(SEARCH("X",C61)))</formula>
    </cfRule>
  </conditionalFormatting>
  <conditionalFormatting sqref="C61">
    <cfRule type="containsText" dxfId="107" priority="25" operator="containsText" text="X">
      <formula>NOT(ISERROR(SEARCH("X",C61)))</formula>
    </cfRule>
  </conditionalFormatting>
  <conditionalFormatting sqref="C61">
    <cfRule type="containsText" dxfId="106" priority="24" operator="containsText" text="X">
      <formula>NOT(ISERROR(SEARCH("X",C61)))</formula>
    </cfRule>
  </conditionalFormatting>
  <conditionalFormatting sqref="C61">
    <cfRule type="containsText" dxfId="105" priority="23" operator="containsText" text="X">
      <formula>NOT(ISERROR(SEARCH("X",C61)))</formula>
    </cfRule>
  </conditionalFormatting>
  <conditionalFormatting sqref="C62">
    <cfRule type="containsText" dxfId="104" priority="22" operator="containsText" text="X">
      <formula>NOT(ISERROR(SEARCH("X",C62)))</formula>
    </cfRule>
  </conditionalFormatting>
  <conditionalFormatting sqref="C62">
    <cfRule type="containsText" dxfId="103" priority="21" operator="containsText" text="X">
      <formula>NOT(ISERROR(SEARCH("X",C62)))</formula>
    </cfRule>
  </conditionalFormatting>
  <conditionalFormatting sqref="C62">
    <cfRule type="containsText" dxfId="102" priority="20" operator="containsText" text="X">
      <formula>NOT(ISERROR(SEARCH("X",C62)))</formula>
    </cfRule>
  </conditionalFormatting>
  <conditionalFormatting sqref="C62">
    <cfRule type="containsText" dxfId="101" priority="19" operator="containsText" text="X">
      <formula>NOT(ISERROR(SEARCH("X",C62)))</formula>
    </cfRule>
  </conditionalFormatting>
  <conditionalFormatting sqref="C62">
    <cfRule type="containsText" dxfId="100" priority="18" operator="containsText" text="X">
      <formula>NOT(ISERROR(SEARCH("X",C62)))</formula>
    </cfRule>
  </conditionalFormatting>
  <conditionalFormatting sqref="C63">
    <cfRule type="containsText" dxfId="99" priority="17" operator="containsText" text="X">
      <formula>NOT(ISERROR(SEARCH("X",C63)))</formula>
    </cfRule>
  </conditionalFormatting>
  <conditionalFormatting sqref="C63">
    <cfRule type="containsText" dxfId="98" priority="16" operator="containsText" text="X">
      <formula>NOT(ISERROR(SEARCH("X",C63)))</formula>
    </cfRule>
  </conditionalFormatting>
  <conditionalFormatting sqref="C63">
    <cfRule type="containsText" dxfId="97" priority="15" operator="containsText" text="X">
      <formula>NOT(ISERROR(SEARCH("X",C63)))</formula>
    </cfRule>
  </conditionalFormatting>
  <conditionalFormatting sqref="C63">
    <cfRule type="containsText" dxfId="96" priority="14" operator="containsText" text="X">
      <formula>NOT(ISERROR(SEARCH("X",C63)))</formula>
    </cfRule>
  </conditionalFormatting>
  <conditionalFormatting sqref="C63">
    <cfRule type="containsText" dxfId="95" priority="13" operator="containsText" text="X">
      <formula>NOT(ISERROR(SEARCH("X",C63)))</formula>
    </cfRule>
  </conditionalFormatting>
  <conditionalFormatting sqref="C63">
    <cfRule type="containsText" dxfId="94" priority="12" operator="containsText" text="X">
      <formula>NOT(ISERROR(SEARCH("X",C63)))</formula>
    </cfRule>
  </conditionalFormatting>
  <conditionalFormatting sqref="C60">
    <cfRule type="containsText" dxfId="93" priority="11" operator="containsText" text="X">
      <formula>NOT(ISERROR(SEARCH("X",C60)))</formula>
    </cfRule>
  </conditionalFormatting>
  <conditionalFormatting sqref="C60">
    <cfRule type="containsText" dxfId="92" priority="10" operator="containsText" text="X">
      <formula>NOT(ISERROR(SEARCH("X",C60)))</formula>
    </cfRule>
  </conditionalFormatting>
  <conditionalFormatting sqref="C60">
    <cfRule type="containsText" dxfId="91" priority="9" operator="containsText" text="X">
      <formula>NOT(ISERROR(SEARCH("X",C60)))</formula>
    </cfRule>
  </conditionalFormatting>
  <conditionalFormatting sqref="C60">
    <cfRule type="containsText" dxfId="90" priority="8" operator="containsText" text="X">
      <formula>NOT(ISERROR(SEARCH("X",C60)))</formula>
    </cfRule>
  </conditionalFormatting>
  <conditionalFormatting sqref="C60">
    <cfRule type="containsText" dxfId="89" priority="7" operator="containsText" text="X">
      <formula>NOT(ISERROR(SEARCH("X",C60)))</formula>
    </cfRule>
  </conditionalFormatting>
  <conditionalFormatting sqref="C33">
    <cfRule type="containsText" dxfId="88" priority="6" operator="containsText" text="X">
      <formula>NOT(ISERROR(SEARCH("X",C33)))</formula>
    </cfRule>
  </conditionalFormatting>
  <conditionalFormatting sqref="C33">
    <cfRule type="containsText" dxfId="87" priority="5" operator="containsText" text="X">
      <formula>NOT(ISERROR(SEARCH("X",C33)))</formula>
    </cfRule>
  </conditionalFormatting>
  <conditionalFormatting sqref="C33">
    <cfRule type="containsText" dxfId="86" priority="4" operator="containsText" text="X">
      <formula>NOT(ISERROR(SEARCH("X",C33)))</formula>
    </cfRule>
  </conditionalFormatting>
  <conditionalFormatting sqref="C33">
    <cfRule type="containsText" dxfId="85" priority="3" operator="containsText" text="X">
      <formula>NOT(ISERROR(SEARCH("X",C33)))</formula>
    </cfRule>
  </conditionalFormatting>
  <conditionalFormatting sqref="C33">
    <cfRule type="containsText" dxfId="84" priority="2" operator="containsText" text="X">
      <formula>NOT(ISERROR(SEARCH("X",C33)))</formula>
    </cfRule>
  </conditionalFormatting>
  <conditionalFormatting sqref="C33">
    <cfRule type="containsText" dxfId="83" priority="1" operator="containsText" text="X">
      <formula>NOT(ISERROR(SEARCH("X",C33)))</formula>
    </cfRule>
  </conditionalFormatting>
  <hyperlinks>
    <hyperlink ref="G6" r:id="rId1" xr:uid="{88652B30-D26D-45DA-B134-6FA7DE96287D}"/>
    <hyperlink ref="G15" r:id="rId2" xr:uid="{994890B7-47F0-4162-ACCD-CD3085612B16}"/>
    <hyperlink ref="G55" r:id="rId3" xr:uid="{3CA88487-D899-4CEC-BE58-9F3542CECB69}"/>
    <hyperlink ref="G5" r:id="rId4" xr:uid="{C63E4AF9-BAAD-4804-8A59-AE40BC942D78}"/>
    <hyperlink ref="G20" r:id="rId5" xr:uid="{D07542A1-0AD8-401B-BB42-D358A2294357}"/>
    <hyperlink ref="G17" r:id="rId6" xr:uid="{845CF1D3-94DE-4F6E-BA36-E7531CEC14E7}"/>
    <hyperlink ref="G41" r:id="rId7" xr:uid="{C546A544-146C-498A-9825-24892F568904}"/>
    <hyperlink ref="G49" r:id="rId8" xr:uid="{996F15EB-B698-42BD-9E05-FA287DA72A2E}"/>
    <hyperlink ref="G57" r:id="rId9" xr:uid="{33CBEA1D-34A9-4573-9E95-6A12ADF1F361}"/>
    <hyperlink ref="G31" r:id="rId10" xr:uid="{32B9E435-86B6-4828-80E3-A71653BEBB96}"/>
    <hyperlink ref="G39" r:id="rId11" xr:uid="{DF7482AB-5174-46C9-8AA5-3D6C92C67BAA}"/>
    <hyperlink ref="G58" r:id="rId12" xr:uid="{09D873BE-5D10-45E5-B2AE-FD26CB45D4C9}"/>
    <hyperlink ref="G12" r:id="rId13" xr:uid="{7D0277C1-EA9D-4E11-8E27-620FB3F35EFF}"/>
    <hyperlink ref="G54" r:id="rId14" xr:uid="{9167DE0B-A22B-44DF-9BE8-BE7020AECC0D}"/>
    <hyperlink ref="G23" r:id="rId15" display="ckordsm@uasys.edu" xr:uid="{42A4FBA6-DB02-4333-B956-2BEC5FA988BC}"/>
    <hyperlink ref="G33" r:id="rId16" xr:uid="{D7AB3182-3638-42FA-80B8-BEE859114E9C}"/>
    <hyperlink ref="G18" r:id="rId17" xr:uid="{64C4FF68-135A-4716-B187-59BA75556429}"/>
    <hyperlink ref="G34" r:id="rId18" xr:uid="{2370D320-C659-498D-8980-37E251765AC4}"/>
    <hyperlink ref="G13" r:id="rId19" xr:uid="{0D423085-5BF5-465D-8E04-FA319991639A}"/>
    <hyperlink ref="G29" r:id="rId20" xr:uid="{9E7FA5AB-67B3-462A-923F-735E7040A24B}"/>
    <hyperlink ref="G32" r:id="rId21" xr:uid="{69628DBB-D96E-4573-89CB-757E30677978}"/>
    <hyperlink ref="G28" r:id="rId22" xr:uid="{6CDAF682-BC4F-4C04-8429-6C25627162FE}"/>
    <hyperlink ref="G35" r:id="rId23" xr:uid="{F522050D-0E29-4B78-8293-8DC91C309D27}"/>
    <hyperlink ref="G51" r:id="rId24" xr:uid="{E38AE637-25B9-449C-84F6-A502ABE09D8C}"/>
    <hyperlink ref="G8" r:id="rId25" xr:uid="{72F6077A-6638-4646-9DA0-C18EE7199241}"/>
    <hyperlink ref="G63" r:id="rId26" xr:uid="{E1D5D284-80F2-4721-83F7-18944C90B0FF}"/>
    <hyperlink ref="G60" r:id="rId27" xr:uid="{3B95590F-DFC4-4BC3-AA39-6F60FB836A0B}"/>
    <hyperlink ref="G40" r:id="rId28" xr:uid="{978B6838-3580-491C-87D2-B64DF453B1D9}"/>
    <hyperlink ref="G26" r:id="rId29" xr:uid="{25AFCD87-8CD5-40BB-B961-5D02C7DD4C11}"/>
    <hyperlink ref="G7" r:id="rId30" display="rwhitman@uark.edu" xr:uid="{CFCF0903-7066-4D6E-9BF8-461EEA44512E}"/>
    <hyperlink ref="G59" r:id="rId31" xr:uid="{26F11AF5-6EBC-4216-9F36-81FF0E20B447}"/>
    <hyperlink ref="G52" r:id="rId32" xr:uid="{8C7B2769-5F57-4CDE-8F60-4F54B33C32C7}"/>
    <hyperlink ref="G24" r:id="rId33" xr:uid="{31B04D96-48CF-4A66-AED0-5241CEE9397D}"/>
    <hyperlink ref="G9" r:id="rId34" xr:uid="{DD55EA71-CFE6-4117-B295-DF43894FF28C}"/>
    <hyperlink ref="G10" r:id="rId35" xr:uid="{FD9DC063-10C3-4815-B8F2-A188848F5001}"/>
    <hyperlink ref="G44" r:id="rId36" xr:uid="{EAA3219D-E338-4D34-BCAC-C2D0C276434B}"/>
    <hyperlink ref="G48" r:id="rId37" xr:uid="{B5A0D594-72EF-4526-B9CC-81D1DD3833DA}"/>
    <hyperlink ref="G45" r:id="rId38" xr:uid="{284007FB-634A-4D37-9E96-D0D6FED0D13A}"/>
    <hyperlink ref="G53" r:id="rId39" xr:uid="{EB4B4FB7-CA49-4418-86E1-3AE0847577BC}"/>
    <hyperlink ref="G37" r:id="rId40" xr:uid="{69FE0E50-C235-4F72-818F-A9F5B4F7A3E1}"/>
    <hyperlink ref="G14" r:id="rId41" xr:uid="{B99E3AD2-1E55-4C39-B2E1-2DE79E88DD27}"/>
    <hyperlink ref="G46" r:id="rId42" xr:uid="{5713F384-DCA5-4D0A-A92C-FDFD6363B918}"/>
    <hyperlink ref="G22" r:id="rId43" xr:uid="{5B99177C-AF2A-4C5A-9D79-6B5133046BFA}"/>
    <hyperlink ref="G43" r:id="rId44" xr:uid="{FB3F5134-BCAB-4BA8-8D51-F0A049000241}"/>
    <hyperlink ref="G38" r:id="rId45" xr:uid="{AC6D681A-4C3C-4AD8-B487-8F5F31EC7A97}"/>
    <hyperlink ref="G42" r:id="rId46" xr:uid="{B34BC60F-86FC-4173-A990-FA0BEF65B4B3}"/>
  </hyperlinks>
  <pageMargins left="0.7" right="0.7" top="0.75" bottom="0.75" header="0.3" footer="0.3"/>
  <pageSetup orientation="portrait" r:id="rId4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B0D14-8B6F-4943-9C5B-D81A2275BCC7}">
  <dimension ref="A1:J65"/>
  <sheetViews>
    <sheetView topLeftCell="A37" zoomScaleNormal="100" workbookViewId="0">
      <selection activeCell="D6" sqref="D6"/>
    </sheetView>
  </sheetViews>
  <sheetFormatPr defaultColWidth="9.109375" defaultRowHeight="14.4" x14ac:dyDescent="0.3"/>
  <cols>
    <col min="1" max="1" width="16.109375" style="158" bestFit="1" customWidth="1"/>
    <col min="2" max="2" width="20.88671875" style="150" bestFit="1" customWidth="1"/>
    <col min="3" max="3" width="19" style="153" bestFit="1" customWidth="1"/>
    <col min="4" max="4" width="19.88671875" style="154" bestFit="1" customWidth="1"/>
    <col min="5" max="5" width="31.5546875" style="131" bestFit="1" customWidth="1"/>
    <col min="6" max="6" width="22.88671875" style="105" bestFit="1" customWidth="1"/>
    <col min="7" max="7" width="58" style="131" bestFit="1" customWidth="1"/>
    <col min="8" max="8" width="44.88671875" style="164" bestFit="1" customWidth="1"/>
    <col min="9" max="9" width="9.109375" style="105"/>
    <col min="10" max="10" width="14" style="105" bestFit="1" customWidth="1"/>
    <col min="11" max="16384" width="9.109375" style="105"/>
  </cols>
  <sheetData>
    <row r="1" spans="1:10" ht="21" x14ac:dyDescent="0.4">
      <c r="A1" s="209" t="s">
        <v>0</v>
      </c>
      <c r="B1" s="209"/>
      <c r="C1" s="209"/>
      <c r="D1" s="209"/>
      <c r="E1" s="209"/>
      <c r="F1" s="209"/>
      <c r="G1" s="209"/>
      <c r="H1" s="183"/>
    </row>
    <row r="2" spans="1:10" ht="20.25" customHeight="1" x14ac:dyDescent="0.3">
      <c r="A2" s="210" t="s">
        <v>279</v>
      </c>
      <c r="B2" s="210"/>
      <c r="C2" s="210"/>
      <c r="D2" s="210"/>
      <c r="E2" s="210"/>
      <c r="F2" s="210"/>
      <c r="G2" s="210"/>
      <c r="H2" s="184"/>
    </row>
    <row r="3" spans="1:10" ht="20.25" customHeight="1" x14ac:dyDescent="0.3">
      <c r="A3" s="106"/>
      <c r="B3" s="107"/>
      <c r="C3" s="169"/>
      <c r="D3" s="106"/>
      <c r="E3" s="109"/>
      <c r="F3" s="110"/>
      <c r="G3" s="109"/>
      <c r="H3" s="159"/>
    </row>
    <row r="4" spans="1:10" x14ac:dyDescent="0.3">
      <c r="A4" s="111" t="s">
        <v>1</v>
      </c>
      <c r="B4" s="112" t="s">
        <v>2</v>
      </c>
      <c r="C4" s="113" t="s">
        <v>208</v>
      </c>
      <c r="D4" s="111" t="s">
        <v>4</v>
      </c>
      <c r="E4" s="114" t="s">
        <v>5</v>
      </c>
      <c r="F4" s="115" t="s">
        <v>6</v>
      </c>
      <c r="G4" s="114" t="s">
        <v>7</v>
      </c>
      <c r="H4" s="160" t="s">
        <v>8</v>
      </c>
    </row>
    <row r="5" spans="1:10" x14ac:dyDescent="0.3">
      <c r="A5" s="116" t="s">
        <v>220</v>
      </c>
      <c r="B5" s="123">
        <v>43109</v>
      </c>
      <c r="C5" s="123">
        <v>43109</v>
      </c>
      <c r="D5" s="118">
        <v>1</v>
      </c>
      <c r="E5" s="157" t="s">
        <v>11</v>
      </c>
      <c r="F5" s="120">
        <v>2258</v>
      </c>
      <c r="G5" s="121" t="s">
        <v>12</v>
      </c>
      <c r="H5" s="120"/>
    </row>
    <row r="6" spans="1:10" x14ac:dyDescent="0.3">
      <c r="A6" s="116" t="s">
        <v>17</v>
      </c>
      <c r="B6" s="123">
        <v>43108</v>
      </c>
      <c r="C6" s="172">
        <v>43111</v>
      </c>
      <c r="D6" s="125">
        <v>17</v>
      </c>
      <c r="E6" s="157" t="s">
        <v>18</v>
      </c>
      <c r="F6" s="120">
        <v>4549</v>
      </c>
      <c r="G6" s="121" t="s">
        <v>19</v>
      </c>
      <c r="H6" s="120"/>
      <c r="J6" s="164"/>
    </row>
    <row r="7" spans="1:10" x14ac:dyDescent="0.3">
      <c r="A7" s="116" t="s">
        <v>20</v>
      </c>
      <c r="B7" s="123">
        <v>43108</v>
      </c>
      <c r="C7" s="172">
        <v>43111</v>
      </c>
      <c r="D7" s="125">
        <v>16</v>
      </c>
      <c r="E7" s="157" t="s">
        <v>243</v>
      </c>
      <c r="F7" s="137">
        <v>6538</v>
      </c>
      <c r="G7" s="121" t="s">
        <v>258</v>
      </c>
      <c r="H7" s="120"/>
    </row>
    <row r="8" spans="1:10" x14ac:dyDescent="0.3">
      <c r="A8" s="116" t="s">
        <v>23</v>
      </c>
      <c r="B8" s="123">
        <v>43111</v>
      </c>
      <c r="C8" s="172">
        <v>43111</v>
      </c>
      <c r="D8" s="118">
        <v>1</v>
      </c>
      <c r="E8" s="157" t="s">
        <v>24</v>
      </c>
      <c r="F8" s="120">
        <v>7208</v>
      </c>
      <c r="G8" s="121" t="s">
        <v>25</v>
      </c>
      <c r="H8" s="122"/>
    </row>
    <row r="9" spans="1:10" x14ac:dyDescent="0.3">
      <c r="A9" s="116" t="s">
        <v>26</v>
      </c>
      <c r="B9" s="123">
        <v>43109</v>
      </c>
      <c r="C9" s="172">
        <v>43111</v>
      </c>
      <c r="D9" s="118">
        <v>1</v>
      </c>
      <c r="E9" s="157" t="s">
        <v>27</v>
      </c>
      <c r="F9" s="120">
        <v>7040</v>
      </c>
      <c r="G9" s="121" t="s">
        <v>28</v>
      </c>
      <c r="H9" s="127"/>
    </row>
    <row r="10" spans="1:10" x14ac:dyDescent="0.3">
      <c r="A10" s="116" t="s">
        <v>29</v>
      </c>
      <c r="B10" s="123">
        <v>43104</v>
      </c>
      <c r="C10" s="123">
        <v>43104</v>
      </c>
      <c r="D10" s="118">
        <v>2</v>
      </c>
      <c r="E10" s="157" t="s">
        <v>30</v>
      </c>
      <c r="F10" s="120">
        <v>7920</v>
      </c>
      <c r="G10" s="121" t="s">
        <v>31</v>
      </c>
      <c r="H10" s="120"/>
    </row>
    <row r="11" spans="1:10" x14ac:dyDescent="0.3">
      <c r="A11" s="116" t="s">
        <v>260</v>
      </c>
      <c r="B11" s="123">
        <v>43090</v>
      </c>
      <c r="C11" s="123">
        <v>43103</v>
      </c>
      <c r="D11" s="125">
        <v>1</v>
      </c>
      <c r="E11" s="157" t="s">
        <v>262</v>
      </c>
      <c r="F11" s="137">
        <v>7532</v>
      </c>
      <c r="G11" s="121" t="s">
        <v>261</v>
      </c>
      <c r="H11" s="120"/>
    </row>
    <row r="12" spans="1:10" x14ac:dyDescent="0.3">
      <c r="A12" s="116" t="s">
        <v>32</v>
      </c>
      <c r="B12" s="123"/>
      <c r="C12" s="172"/>
      <c r="D12" s="118">
        <v>3</v>
      </c>
      <c r="E12" s="157" t="s">
        <v>33</v>
      </c>
      <c r="F12" s="120">
        <v>6597</v>
      </c>
      <c r="G12" s="121" t="s">
        <v>34</v>
      </c>
      <c r="H12" s="120"/>
    </row>
    <row r="13" spans="1:10" x14ac:dyDescent="0.3">
      <c r="A13" s="116" t="s">
        <v>219</v>
      </c>
      <c r="B13" s="123">
        <v>43108</v>
      </c>
      <c r="C13" s="172">
        <v>43111</v>
      </c>
      <c r="D13" s="118">
        <v>8</v>
      </c>
      <c r="E13" s="157" t="s">
        <v>118</v>
      </c>
      <c r="F13" s="120" t="s">
        <v>119</v>
      </c>
      <c r="G13" s="121" t="s">
        <v>120</v>
      </c>
      <c r="H13" s="161"/>
    </row>
    <row r="14" spans="1:10" x14ac:dyDescent="0.3">
      <c r="A14" s="116" t="s">
        <v>35</v>
      </c>
      <c r="B14" s="123">
        <v>43112</v>
      </c>
      <c r="C14" s="123">
        <v>43112</v>
      </c>
      <c r="D14" s="118">
        <v>6</v>
      </c>
      <c r="E14" s="157" t="s">
        <v>213</v>
      </c>
      <c r="F14" s="120">
        <v>7074</v>
      </c>
      <c r="G14" s="121" t="s">
        <v>214</v>
      </c>
      <c r="H14" s="157"/>
    </row>
    <row r="15" spans="1:10" x14ac:dyDescent="0.3">
      <c r="A15" s="116" t="s">
        <v>38</v>
      </c>
      <c r="B15" s="123">
        <v>43090</v>
      </c>
      <c r="C15" s="123">
        <v>43103</v>
      </c>
      <c r="D15" s="118">
        <v>1</v>
      </c>
      <c r="E15" s="157" t="s">
        <v>39</v>
      </c>
      <c r="F15" s="120">
        <v>2325</v>
      </c>
      <c r="G15" s="144" t="s">
        <v>40</v>
      </c>
      <c r="H15" s="120"/>
    </row>
    <row r="16" spans="1:10" x14ac:dyDescent="0.3">
      <c r="A16" s="116" t="s">
        <v>41</v>
      </c>
      <c r="B16" s="123">
        <v>43108</v>
      </c>
      <c r="C16" s="123">
        <v>43108</v>
      </c>
      <c r="D16" s="125">
        <v>7</v>
      </c>
      <c r="E16" s="157" t="s">
        <v>42</v>
      </c>
      <c r="F16" s="120">
        <v>8768</v>
      </c>
      <c r="G16" s="121" t="s">
        <v>43</v>
      </c>
      <c r="H16" s="120"/>
    </row>
    <row r="17" spans="1:8" x14ac:dyDescent="0.3">
      <c r="A17" s="116" t="s">
        <v>44</v>
      </c>
      <c r="B17" s="123">
        <v>43108</v>
      </c>
      <c r="C17" s="172">
        <v>43108</v>
      </c>
      <c r="D17" s="118">
        <v>8</v>
      </c>
      <c r="E17" s="157" t="s">
        <v>45</v>
      </c>
      <c r="F17" s="120">
        <v>3251</v>
      </c>
      <c r="G17" s="121" t="s">
        <v>46</v>
      </c>
      <c r="H17" s="161"/>
    </row>
    <row r="18" spans="1:8" x14ac:dyDescent="0.3">
      <c r="A18" s="116" t="s">
        <v>47</v>
      </c>
      <c r="B18" s="123">
        <v>43110</v>
      </c>
      <c r="C18" s="172">
        <v>43111</v>
      </c>
      <c r="D18" s="125">
        <v>2</v>
      </c>
      <c r="E18" s="157" t="s">
        <v>48</v>
      </c>
      <c r="F18" s="120">
        <v>7324</v>
      </c>
      <c r="G18" s="121" t="s">
        <v>49</v>
      </c>
      <c r="H18" s="120"/>
    </row>
    <row r="19" spans="1:8" x14ac:dyDescent="0.3">
      <c r="A19" s="116" t="s">
        <v>50</v>
      </c>
      <c r="B19" s="123">
        <v>43109</v>
      </c>
      <c r="C19" s="123">
        <v>43111</v>
      </c>
      <c r="D19" s="118">
        <v>5</v>
      </c>
      <c r="E19" s="157" t="s">
        <v>51</v>
      </c>
      <c r="F19" s="120" t="s">
        <v>52</v>
      </c>
      <c r="G19" s="121" t="s">
        <v>53</v>
      </c>
      <c r="H19" s="161"/>
    </row>
    <row r="20" spans="1:8" x14ac:dyDescent="0.3">
      <c r="A20" s="116" t="s">
        <v>54</v>
      </c>
      <c r="B20" s="123">
        <v>43111</v>
      </c>
      <c r="C20" s="123">
        <v>43111</v>
      </c>
      <c r="D20" s="118">
        <v>1</v>
      </c>
      <c r="E20" s="157" t="s">
        <v>55</v>
      </c>
      <c r="F20" s="120">
        <v>8631</v>
      </c>
      <c r="G20" s="121" t="s">
        <v>252</v>
      </c>
      <c r="H20" s="168"/>
    </row>
    <row r="21" spans="1:8" x14ac:dyDescent="0.3">
      <c r="A21" s="116" t="s">
        <v>60</v>
      </c>
      <c r="B21" s="123">
        <v>43112</v>
      </c>
      <c r="C21" s="172">
        <v>43112</v>
      </c>
      <c r="D21" s="125">
        <v>30</v>
      </c>
      <c r="E21" s="157" t="s">
        <v>197</v>
      </c>
      <c r="F21" s="120">
        <v>5718</v>
      </c>
      <c r="G21" s="121" t="s">
        <v>198</v>
      </c>
      <c r="H21" s="168"/>
    </row>
    <row r="22" spans="1:8" x14ac:dyDescent="0.3">
      <c r="A22" s="116" t="s">
        <v>61</v>
      </c>
      <c r="B22" s="123">
        <v>43105</v>
      </c>
      <c r="C22" s="172">
        <v>43108</v>
      </c>
      <c r="D22" s="118">
        <v>1</v>
      </c>
      <c r="E22" s="157" t="s">
        <v>62</v>
      </c>
      <c r="F22" s="120" t="s">
        <v>63</v>
      </c>
      <c r="G22" s="121" t="s">
        <v>64</v>
      </c>
      <c r="H22" s="127"/>
    </row>
    <row r="23" spans="1:8" x14ac:dyDescent="0.3">
      <c r="A23" s="116" t="s">
        <v>65</v>
      </c>
      <c r="B23" s="123">
        <v>43102</v>
      </c>
      <c r="C23" s="123">
        <v>43103</v>
      </c>
      <c r="D23" s="118">
        <v>2</v>
      </c>
      <c r="E23" s="157" t="s">
        <v>209</v>
      </c>
      <c r="F23" s="120">
        <v>2830</v>
      </c>
      <c r="G23" s="121" t="s">
        <v>210</v>
      </c>
      <c r="H23" s="120"/>
    </row>
    <row r="24" spans="1:8" x14ac:dyDescent="0.3">
      <c r="A24" s="116" t="s">
        <v>68</v>
      </c>
      <c r="B24" s="123">
        <v>43111</v>
      </c>
      <c r="C24" s="172">
        <v>43111</v>
      </c>
      <c r="D24" s="118">
        <v>9</v>
      </c>
      <c r="E24" s="157" t="s">
        <v>69</v>
      </c>
      <c r="F24" s="120" t="s">
        <v>70</v>
      </c>
      <c r="G24" s="121" t="s">
        <v>71</v>
      </c>
      <c r="H24" s="161"/>
    </row>
    <row r="25" spans="1:8" x14ac:dyDescent="0.3">
      <c r="A25" s="116" t="s">
        <v>72</v>
      </c>
      <c r="B25" s="123">
        <v>43102</v>
      </c>
      <c r="C25" s="123">
        <v>43103</v>
      </c>
      <c r="D25" s="118">
        <v>2</v>
      </c>
      <c r="E25" s="157" t="s">
        <v>73</v>
      </c>
      <c r="F25" s="120">
        <v>6025</v>
      </c>
      <c r="G25" s="121" t="s">
        <v>74</v>
      </c>
      <c r="H25" s="161"/>
    </row>
    <row r="26" spans="1:8" x14ac:dyDescent="0.3">
      <c r="A26" s="116" t="s">
        <v>75</v>
      </c>
      <c r="B26" s="123">
        <v>43108</v>
      </c>
      <c r="C26" s="172">
        <v>43108</v>
      </c>
      <c r="D26" s="118">
        <v>7</v>
      </c>
      <c r="E26" s="157" t="s">
        <v>76</v>
      </c>
      <c r="F26" s="120">
        <v>4750</v>
      </c>
      <c r="G26" s="121" t="s">
        <v>77</v>
      </c>
      <c r="H26" s="120"/>
    </row>
    <row r="27" spans="1:8" x14ac:dyDescent="0.3">
      <c r="A27" s="116" t="s">
        <v>78</v>
      </c>
      <c r="B27" s="123">
        <v>43087</v>
      </c>
      <c r="C27" s="123">
        <v>43103</v>
      </c>
      <c r="D27" s="118">
        <v>1</v>
      </c>
      <c r="E27" s="157" t="s">
        <v>79</v>
      </c>
      <c r="F27" s="129">
        <v>8474</v>
      </c>
      <c r="G27" s="121" t="s">
        <v>80</v>
      </c>
      <c r="H27" s="130"/>
    </row>
    <row r="28" spans="1:8" x14ac:dyDescent="0.3">
      <c r="A28" s="116" t="s">
        <v>81</v>
      </c>
      <c r="B28" s="123">
        <v>43133</v>
      </c>
      <c r="C28" s="172">
        <v>43140</v>
      </c>
      <c r="D28" s="118">
        <v>1</v>
      </c>
      <c r="E28" s="157" t="s">
        <v>82</v>
      </c>
      <c r="F28" s="120">
        <v>7472</v>
      </c>
      <c r="G28" s="121" t="s">
        <v>83</v>
      </c>
      <c r="H28" s="127"/>
    </row>
    <row r="29" spans="1:8" s="131" customFormat="1" x14ac:dyDescent="0.3">
      <c r="A29" s="116" t="s">
        <v>84</v>
      </c>
      <c r="B29" s="123">
        <v>43109</v>
      </c>
      <c r="C29" s="172">
        <v>43111</v>
      </c>
      <c r="D29" s="118">
        <v>12</v>
      </c>
      <c r="E29" s="157" t="s">
        <v>85</v>
      </c>
      <c r="F29" s="120">
        <v>6628</v>
      </c>
      <c r="G29" s="121" t="s">
        <v>86</v>
      </c>
      <c r="H29" s="120"/>
    </row>
    <row r="30" spans="1:8" x14ac:dyDescent="0.3">
      <c r="A30" s="116" t="s">
        <v>87</v>
      </c>
      <c r="B30" s="123">
        <v>43104</v>
      </c>
      <c r="C30" s="123">
        <v>43104</v>
      </c>
      <c r="D30" s="118">
        <v>5</v>
      </c>
      <c r="E30" s="157" t="s">
        <v>88</v>
      </c>
      <c r="F30" s="120">
        <v>4450</v>
      </c>
      <c r="G30" s="121" t="s">
        <v>89</v>
      </c>
      <c r="H30" s="165"/>
    </row>
    <row r="31" spans="1:8" x14ac:dyDescent="0.3">
      <c r="A31" s="116" t="s">
        <v>90</v>
      </c>
      <c r="B31" s="123">
        <v>43102</v>
      </c>
      <c r="C31" s="123">
        <v>43103</v>
      </c>
      <c r="D31" s="118">
        <v>2</v>
      </c>
      <c r="E31" s="157" t="s">
        <v>91</v>
      </c>
      <c r="F31" s="120" t="s">
        <v>92</v>
      </c>
      <c r="G31" s="121" t="s">
        <v>93</v>
      </c>
      <c r="H31" s="120"/>
    </row>
    <row r="32" spans="1:8" x14ac:dyDescent="0.3">
      <c r="A32" s="116" t="s">
        <v>94</v>
      </c>
      <c r="B32" s="123">
        <v>43111</v>
      </c>
      <c r="C32" s="172">
        <v>43111</v>
      </c>
      <c r="D32" s="118">
        <v>5</v>
      </c>
      <c r="E32" s="157" t="s">
        <v>95</v>
      </c>
      <c r="F32" s="120">
        <v>3355</v>
      </c>
      <c r="G32" s="121" t="s">
        <v>96</v>
      </c>
      <c r="H32" s="168" t="s">
        <v>286</v>
      </c>
    </row>
    <row r="33" spans="1:8" x14ac:dyDescent="0.3">
      <c r="A33" s="116" t="s">
        <v>97</v>
      </c>
      <c r="B33" s="123">
        <v>43111</v>
      </c>
      <c r="C33" s="123">
        <v>43111</v>
      </c>
      <c r="D33" s="125">
        <v>2</v>
      </c>
      <c r="E33" s="157" t="s">
        <v>98</v>
      </c>
      <c r="F33" s="120" t="s">
        <v>99</v>
      </c>
      <c r="G33" s="121" t="s">
        <v>100</v>
      </c>
      <c r="H33" s="161"/>
    </row>
    <row r="34" spans="1:8" x14ac:dyDescent="0.3">
      <c r="A34" s="116" t="s">
        <v>101</v>
      </c>
      <c r="B34" s="123">
        <v>43103</v>
      </c>
      <c r="C34" s="123">
        <v>43103</v>
      </c>
      <c r="D34" s="118">
        <v>1</v>
      </c>
      <c r="E34" s="157" t="s">
        <v>102</v>
      </c>
      <c r="F34" s="120">
        <v>4438</v>
      </c>
      <c r="G34" s="121" t="s">
        <v>103</v>
      </c>
      <c r="H34" s="161"/>
    </row>
    <row r="35" spans="1:8" x14ac:dyDescent="0.3">
      <c r="A35" s="116" t="s">
        <v>104</v>
      </c>
      <c r="B35" s="123">
        <v>43105</v>
      </c>
      <c r="C35" s="172">
        <v>43108</v>
      </c>
      <c r="D35" s="118">
        <v>5</v>
      </c>
      <c r="E35" s="157" t="s">
        <v>105</v>
      </c>
      <c r="F35" s="120">
        <v>7016</v>
      </c>
      <c r="G35" s="121" t="s">
        <v>106</v>
      </c>
      <c r="H35" s="120"/>
    </row>
    <row r="36" spans="1:8" x14ac:dyDescent="0.3">
      <c r="A36" s="116" t="s">
        <v>107</v>
      </c>
      <c r="B36" s="123">
        <v>43108</v>
      </c>
      <c r="C36" s="172">
        <v>43111</v>
      </c>
      <c r="D36" s="118">
        <v>2</v>
      </c>
      <c r="E36" s="157" t="s">
        <v>108</v>
      </c>
      <c r="F36" s="129">
        <v>6381</v>
      </c>
      <c r="G36" s="121" t="s">
        <v>109</v>
      </c>
      <c r="H36" s="120"/>
    </row>
    <row r="37" spans="1:8" x14ac:dyDescent="0.3">
      <c r="A37" s="116" t="s">
        <v>110</v>
      </c>
      <c r="B37" s="123">
        <v>43102</v>
      </c>
      <c r="C37" s="123">
        <v>43103</v>
      </c>
      <c r="D37" s="118">
        <v>7</v>
      </c>
      <c r="E37" s="157" t="s">
        <v>111</v>
      </c>
      <c r="F37" s="120" t="s">
        <v>112</v>
      </c>
      <c r="G37" s="121" t="s">
        <v>113</v>
      </c>
      <c r="H37" s="187" t="s">
        <v>281</v>
      </c>
    </row>
    <row r="38" spans="1:8" x14ac:dyDescent="0.3">
      <c r="A38" s="116" t="s">
        <v>114</v>
      </c>
      <c r="B38" s="123">
        <v>43108</v>
      </c>
      <c r="C38" s="172">
        <v>43111</v>
      </c>
      <c r="D38" s="118">
        <v>4</v>
      </c>
      <c r="E38" s="157" t="s">
        <v>115</v>
      </c>
      <c r="F38" s="120">
        <v>5649</v>
      </c>
      <c r="G38" s="121" t="s">
        <v>116</v>
      </c>
      <c r="H38" s="120"/>
    </row>
    <row r="39" spans="1:8" x14ac:dyDescent="0.3">
      <c r="A39" s="116" t="s">
        <v>121</v>
      </c>
      <c r="B39" s="123">
        <v>43109</v>
      </c>
      <c r="C39" s="172">
        <v>43111</v>
      </c>
      <c r="D39" s="118">
        <v>1</v>
      </c>
      <c r="E39" s="157" t="s">
        <v>122</v>
      </c>
      <c r="F39" s="120">
        <v>6639</v>
      </c>
      <c r="G39" s="121" t="s">
        <v>123</v>
      </c>
      <c r="H39" s="120" t="s">
        <v>285</v>
      </c>
    </row>
    <row r="40" spans="1:8" x14ac:dyDescent="0.3">
      <c r="A40" s="116" t="s">
        <v>124</v>
      </c>
      <c r="B40" s="123">
        <v>43110</v>
      </c>
      <c r="C40" s="172">
        <v>43111</v>
      </c>
      <c r="D40" s="118">
        <v>2</v>
      </c>
      <c r="E40" s="157" t="s">
        <v>125</v>
      </c>
      <c r="F40" s="129">
        <v>4372</v>
      </c>
      <c r="G40" s="121" t="s">
        <v>126</v>
      </c>
      <c r="H40" s="120"/>
    </row>
    <row r="41" spans="1:8" x14ac:dyDescent="0.3">
      <c r="A41" s="116" t="s">
        <v>127</v>
      </c>
      <c r="B41" s="123">
        <v>43124</v>
      </c>
      <c r="C41" s="172">
        <v>43129</v>
      </c>
      <c r="D41" s="118">
        <v>13</v>
      </c>
      <c r="E41" s="157" t="s">
        <v>128</v>
      </c>
      <c r="F41" s="120" t="s">
        <v>129</v>
      </c>
      <c r="G41" s="121" t="s">
        <v>130</v>
      </c>
      <c r="H41" s="120"/>
    </row>
    <row r="42" spans="1:8" x14ac:dyDescent="0.3">
      <c r="A42" s="116" t="s">
        <v>131</v>
      </c>
      <c r="B42" s="123">
        <v>43111</v>
      </c>
      <c r="C42" s="172">
        <v>43112</v>
      </c>
      <c r="D42" s="125">
        <v>13</v>
      </c>
      <c r="E42" s="157" t="s">
        <v>132</v>
      </c>
      <c r="F42" s="120">
        <v>4970</v>
      </c>
      <c r="G42" s="121" t="s">
        <v>225</v>
      </c>
      <c r="H42" s="132"/>
    </row>
    <row r="43" spans="1:8" x14ac:dyDescent="0.3">
      <c r="A43" s="116" t="s">
        <v>221</v>
      </c>
      <c r="B43" s="123">
        <v>43105</v>
      </c>
      <c r="C43" s="123">
        <v>43108</v>
      </c>
      <c r="D43" s="118">
        <v>14</v>
      </c>
      <c r="E43" s="157" t="s">
        <v>21</v>
      </c>
      <c r="F43" s="120">
        <v>5573</v>
      </c>
      <c r="G43" s="185" t="s">
        <v>255</v>
      </c>
      <c r="H43" s="166"/>
    </row>
    <row r="44" spans="1:8" ht="15" thickBot="1" x14ac:dyDescent="0.35">
      <c r="A44" s="116" t="s">
        <v>133</v>
      </c>
      <c r="B44" s="123">
        <v>43109</v>
      </c>
      <c r="C44" s="123">
        <v>43111</v>
      </c>
      <c r="D44" s="118">
        <v>96</v>
      </c>
      <c r="E44" s="157" t="s">
        <v>134</v>
      </c>
      <c r="F44" s="120">
        <v>7739</v>
      </c>
      <c r="G44" s="186" t="s">
        <v>135</v>
      </c>
      <c r="H44" s="127" t="s">
        <v>278</v>
      </c>
    </row>
    <row r="45" spans="1:8" x14ac:dyDescent="0.3">
      <c r="A45" s="116" t="s">
        <v>136</v>
      </c>
      <c r="B45" s="123">
        <v>43108</v>
      </c>
      <c r="C45" s="172">
        <v>43108</v>
      </c>
      <c r="D45" s="125">
        <v>6</v>
      </c>
      <c r="E45" s="157" t="s">
        <v>137</v>
      </c>
      <c r="F45" s="120">
        <v>2445</v>
      </c>
      <c r="G45" s="121" t="s">
        <v>138</v>
      </c>
      <c r="H45" s="120"/>
    </row>
    <row r="46" spans="1:8" x14ac:dyDescent="0.3">
      <c r="A46" s="116" t="s">
        <v>139</v>
      </c>
      <c r="B46" s="123">
        <v>43108</v>
      </c>
      <c r="C46" s="172">
        <v>43108</v>
      </c>
      <c r="D46" s="118">
        <v>10</v>
      </c>
      <c r="E46" s="157" t="s">
        <v>140</v>
      </c>
      <c r="F46" s="133">
        <v>4952</v>
      </c>
      <c r="G46" s="121" t="s">
        <v>141</v>
      </c>
      <c r="H46" s="161" t="s">
        <v>284</v>
      </c>
    </row>
    <row r="47" spans="1:8" x14ac:dyDescent="0.3">
      <c r="A47" s="116" t="s">
        <v>142</v>
      </c>
      <c r="B47" s="123">
        <v>43110</v>
      </c>
      <c r="C47" s="172">
        <v>43111</v>
      </c>
      <c r="D47" s="118">
        <v>1</v>
      </c>
      <c r="E47" s="157" t="s">
        <v>143</v>
      </c>
      <c r="F47" s="120">
        <v>7188</v>
      </c>
      <c r="G47" s="121" t="s">
        <v>144</v>
      </c>
      <c r="H47" s="161"/>
    </row>
    <row r="48" spans="1:8" x14ac:dyDescent="0.3">
      <c r="A48" s="116" t="s">
        <v>145</v>
      </c>
      <c r="B48" s="123">
        <v>43103</v>
      </c>
      <c r="C48" s="123">
        <v>43104</v>
      </c>
      <c r="D48" s="118">
        <v>14</v>
      </c>
      <c r="E48" s="157" t="s">
        <v>146</v>
      </c>
      <c r="F48" s="120" t="s">
        <v>147</v>
      </c>
      <c r="G48" s="135" t="s">
        <v>148</v>
      </c>
      <c r="H48" s="120" t="s">
        <v>280</v>
      </c>
    </row>
    <row r="49" spans="1:8" x14ac:dyDescent="0.3">
      <c r="A49" s="116" t="s">
        <v>149</v>
      </c>
      <c r="B49" s="123">
        <v>43104</v>
      </c>
      <c r="C49" s="123">
        <v>43104</v>
      </c>
      <c r="D49" s="118">
        <v>17</v>
      </c>
      <c r="E49" s="157" t="s">
        <v>150</v>
      </c>
      <c r="F49" s="120" t="s">
        <v>151</v>
      </c>
      <c r="G49" s="121" t="s">
        <v>152</v>
      </c>
      <c r="H49" s="161"/>
    </row>
    <row r="50" spans="1:8" x14ac:dyDescent="0.3">
      <c r="A50" s="116" t="s">
        <v>153</v>
      </c>
      <c r="B50" s="123">
        <v>43117</v>
      </c>
      <c r="C50" s="172">
        <v>43129</v>
      </c>
      <c r="D50" s="125">
        <v>14</v>
      </c>
      <c r="E50" s="157" t="s">
        <v>154</v>
      </c>
      <c r="F50" s="120">
        <v>7005</v>
      </c>
      <c r="G50" s="121" t="s">
        <v>155</v>
      </c>
      <c r="H50" s="161"/>
    </row>
    <row r="51" spans="1:8" x14ac:dyDescent="0.3">
      <c r="A51" s="116" t="s">
        <v>156</v>
      </c>
      <c r="B51" s="123">
        <v>43110</v>
      </c>
      <c r="C51" s="172">
        <v>43111</v>
      </c>
      <c r="D51" s="118">
        <v>8</v>
      </c>
      <c r="E51" s="157" t="s">
        <v>157</v>
      </c>
      <c r="F51" s="120" t="s">
        <v>158</v>
      </c>
      <c r="G51" s="121" t="s">
        <v>159</v>
      </c>
      <c r="H51" s="120"/>
    </row>
    <row r="52" spans="1:8" x14ac:dyDescent="0.3">
      <c r="A52" s="116" t="s">
        <v>160</v>
      </c>
      <c r="B52" s="123">
        <v>43105</v>
      </c>
      <c r="C52" s="123">
        <v>43108</v>
      </c>
      <c r="D52" s="118">
        <v>7</v>
      </c>
      <c r="E52" s="157" t="s">
        <v>161</v>
      </c>
      <c r="F52" s="120" t="s">
        <v>162</v>
      </c>
      <c r="G52" s="121" t="s">
        <v>163</v>
      </c>
      <c r="H52" s="161" t="s">
        <v>283</v>
      </c>
    </row>
    <row r="53" spans="1:8" x14ac:dyDescent="0.3">
      <c r="A53" s="116" t="s">
        <v>164</v>
      </c>
      <c r="B53" s="123">
        <v>43103</v>
      </c>
      <c r="C53" s="123">
        <v>43104</v>
      </c>
      <c r="D53" s="118">
        <v>4</v>
      </c>
      <c r="E53" s="157" t="s">
        <v>165</v>
      </c>
      <c r="F53" s="129">
        <v>3909</v>
      </c>
      <c r="G53" s="121" t="s">
        <v>166</v>
      </c>
      <c r="H53" s="120"/>
    </row>
    <row r="54" spans="1:8" x14ac:dyDescent="0.3">
      <c r="A54" s="116" t="s">
        <v>167</v>
      </c>
      <c r="B54" s="123">
        <v>43109</v>
      </c>
      <c r="C54" s="172">
        <v>43111</v>
      </c>
      <c r="D54" s="125">
        <v>18</v>
      </c>
      <c r="E54" s="157" t="s">
        <v>168</v>
      </c>
      <c r="F54" s="120" t="s">
        <v>169</v>
      </c>
      <c r="G54" s="121" t="s">
        <v>170</v>
      </c>
      <c r="H54" s="120"/>
    </row>
    <row r="55" spans="1:8" x14ac:dyDescent="0.3">
      <c r="A55" s="116" t="s">
        <v>171</v>
      </c>
      <c r="B55" s="123">
        <v>43108</v>
      </c>
      <c r="C55" s="172">
        <v>43111</v>
      </c>
      <c r="D55" s="125">
        <v>37</v>
      </c>
      <c r="E55" s="157" t="s">
        <v>250</v>
      </c>
      <c r="F55" s="120">
        <v>7615</v>
      </c>
      <c r="G55" s="121" t="s">
        <v>251</v>
      </c>
      <c r="H55" s="162" t="s">
        <v>263</v>
      </c>
    </row>
    <row r="56" spans="1:8" x14ac:dyDescent="0.3">
      <c r="A56" s="116" t="s">
        <v>174</v>
      </c>
      <c r="B56" s="123">
        <v>43108</v>
      </c>
      <c r="C56" s="123">
        <v>43108</v>
      </c>
      <c r="D56" s="125">
        <v>12</v>
      </c>
      <c r="E56" s="157" t="s">
        <v>175</v>
      </c>
      <c r="F56" s="129" t="s">
        <v>176</v>
      </c>
      <c r="G56" s="121" t="s">
        <v>177</v>
      </c>
      <c r="H56" s="168"/>
    </row>
    <row r="57" spans="1:8" x14ac:dyDescent="0.3">
      <c r="A57" s="116" t="s">
        <v>178</v>
      </c>
      <c r="B57" s="123">
        <v>43109</v>
      </c>
      <c r="C57" s="123">
        <v>43111</v>
      </c>
      <c r="D57" s="118">
        <v>6</v>
      </c>
      <c r="E57" s="157" t="s">
        <v>179</v>
      </c>
      <c r="F57" s="129" t="s">
        <v>180</v>
      </c>
      <c r="G57" s="121" t="s">
        <v>181</v>
      </c>
      <c r="H57" s="137"/>
    </row>
    <row r="58" spans="1:8" x14ac:dyDescent="0.3">
      <c r="A58" s="116" t="s">
        <v>217</v>
      </c>
      <c r="B58" s="123">
        <v>43102</v>
      </c>
      <c r="C58" s="123">
        <v>43103</v>
      </c>
      <c r="D58" s="118">
        <v>1</v>
      </c>
      <c r="E58" s="157" t="s">
        <v>58</v>
      </c>
      <c r="F58" s="129">
        <v>3301</v>
      </c>
      <c r="G58" s="121" t="s">
        <v>59</v>
      </c>
      <c r="H58" s="130"/>
    </row>
    <row r="59" spans="1:8" x14ac:dyDescent="0.3">
      <c r="A59" s="116" t="s">
        <v>182</v>
      </c>
      <c r="B59" s="123">
        <v>43102</v>
      </c>
      <c r="C59" s="123">
        <v>43103</v>
      </c>
      <c r="D59" s="118">
        <v>3</v>
      </c>
      <c r="E59" s="157" t="s">
        <v>183</v>
      </c>
      <c r="F59" s="129">
        <v>5540</v>
      </c>
      <c r="G59" s="121" t="s">
        <v>184</v>
      </c>
      <c r="H59" s="120"/>
    </row>
    <row r="60" spans="1:8" x14ac:dyDescent="0.3">
      <c r="A60" s="116" t="s">
        <v>185</v>
      </c>
      <c r="B60" s="123">
        <v>43105</v>
      </c>
      <c r="C60" s="172">
        <v>43108</v>
      </c>
      <c r="D60" s="118">
        <v>2</v>
      </c>
      <c r="E60" s="157" t="s">
        <v>186</v>
      </c>
      <c r="F60" s="120" t="s">
        <v>187</v>
      </c>
      <c r="G60" s="121" t="s">
        <v>188</v>
      </c>
      <c r="H60" s="120"/>
    </row>
    <row r="61" spans="1:8" x14ac:dyDescent="0.3">
      <c r="A61" s="116" t="s">
        <v>189</v>
      </c>
      <c r="B61" s="123">
        <v>43126</v>
      </c>
      <c r="C61" s="172">
        <v>43129</v>
      </c>
      <c r="D61" s="118">
        <v>1</v>
      </c>
      <c r="E61" s="157" t="s">
        <v>190</v>
      </c>
      <c r="F61" s="120">
        <v>6609</v>
      </c>
      <c r="G61" s="121" t="s">
        <v>191</v>
      </c>
      <c r="H61" s="120"/>
    </row>
    <row r="62" spans="1:8" x14ac:dyDescent="0.3">
      <c r="A62" s="116" t="s">
        <v>275</v>
      </c>
      <c r="B62" s="123">
        <v>43110</v>
      </c>
      <c r="C62" s="172">
        <v>43111</v>
      </c>
      <c r="D62" s="118">
        <v>3</v>
      </c>
      <c r="E62" s="157" t="s">
        <v>14</v>
      </c>
      <c r="F62" s="120" t="s">
        <v>15</v>
      </c>
      <c r="G62" s="121" t="s">
        <v>16</v>
      </c>
      <c r="H62" s="120"/>
    </row>
    <row r="63" spans="1:8" s="131" customFormat="1" x14ac:dyDescent="0.3">
      <c r="A63" s="138"/>
      <c r="B63" s="170">
        <f>COUNT(B5:B62)</f>
        <v>57</v>
      </c>
      <c r="C63" s="170">
        <f>COUNT(C5:C62)</f>
        <v>57</v>
      </c>
      <c r="D63" s="141"/>
      <c r="E63" s="173"/>
      <c r="F63" s="143"/>
      <c r="G63" s="144"/>
      <c r="H63" s="143"/>
    </row>
    <row r="64" spans="1:8" s="148" customFormat="1" x14ac:dyDescent="0.3">
      <c r="A64" s="174">
        <v>58</v>
      </c>
      <c r="B64" s="171">
        <f>A64-B63</f>
        <v>1</v>
      </c>
      <c r="C64" s="175">
        <f>A64-C63</f>
        <v>1</v>
      </c>
      <c r="D64" s="141">
        <f>SUM(D5:D62)</f>
        <v>481</v>
      </c>
      <c r="E64" s="173"/>
      <c r="F64" s="163"/>
      <c r="G64" s="173"/>
      <c r="H64" s="163"/>
    </row>
    <row r="65" spans="3:7" x14ac:dyDescent="0.3">
      <c r="C65" s="176"/>
      <c r="D65" s="152">
        <f>D64+76</f>
        <v>557</v>
      </c>
      <c r="E65" s="177"/>
      <c r="F65" s="164"/>
      <c r="G65" s="177" t="s">
        <v>282</v>
      </c>
    </row>
  </sheetData>
  <autoFilter ref="A4:H65" xr:uid="{1054889F-FE30-40E5-97D5-6F6C004FBE57}"/>
  <sortState xmlns:xlrd2="http://schemas.microsoft.com/office/spreadsheetml/2017/richdata2" ref="A5:H62">
    <sortCondition ref="A5:A62"/>
  </sortState>
  <mergeCells count="2">
    <mergeCell ref="A1:G1"/>
    <mergeCell ref="A2:G2"/>
  </mergeCells>
  <conditionalFormatting sqref="D65:D1048576 C19 C55:C57 C13:C14 C25 C22:C23 C6:C10 C30 C40:C52">
    <cfRule type="containsText" dxfId="82" priority="23" operator="containsText" text="X">
      <formula>NOT(ISERROR(SEARCH("X",C6)))</formula>
    </cfRule>
  </conditionalFormatting>
  <conditionalFormatting sqref="C15:C18">
    <cfRule type="containsText" dxfId="81" priority="22" operator="containsText" text="X">
      <formula>NOT(ISERROR(SEARCH("X",C15)))</formula>
    </cfRule>
  </conditionalFormatting>
  <conditionalFormatting sqref="C28">
    <cfRule type="containsText" dxfId="80" priority="21" operator="containsText" text="X">
      <formula>NOT(ISERROR(SEARCH("X",C28)))</formula>
    </cfRule>
  </conditionalFormatting>
  <conditionalFormatting sqref="C34">
    <cfRule type="containsText" dxfId="79" priority="20" operator="containsText" text="X">
      <formula>NOT(ISERROR(SEARCH("X",C34)))</formula>
    </cfRule>
  </conditionalFormatting>
  <conditionalFormatting sqref="C39">
    <cfRule type="containsText" dxfId="78" priority="19" operator="containsText" text="X">
      <formula>NOT(ISERROR(SEARCH("X",C39)))</formula>
    </cfRule>
  </conditionalFormatting>
  <conditionalFormatting sqref="C60">
    <cfRule type="containsText" dxfId="77" priority="18" operator="containsText" text="X">
      <formula>NOT(ISERROR(SEARCH("X",C60)))</formula>
    </cfRule>
  </conditionalFormatting>
  <conditionalFormatting sqref="C20">
    <cfRule type="containsText" dxfId="76" priority="17" operator="containsText" text="X">
      <formula>NOT(ISERROR(SEARCH("X",C20)))</formula>
    </cfRule>
  </conditionalFormatting>
  <conditionalFormatting sqref="C24">
    <cfRule type="containsText" dxfId="75" priority="16" operator="containsText" text="X">
      <formula>NOT(ISERROR(SEARCH("X",C24)))</formula>
    </cfRule>
  </conditionalFormatting>
  <conditionalFormatting sqref="C26">
    <cfRule type="containsText" dxfId="74" priority="15" operator="containsText" text="X">
      <formula>NOT(ISERROR(SEARCH("X",C26)))</formula>
    </cfRule>
  </conditionalFormatting>
  <conditionalFormatting sqref="C31">
    <cfRule type="containsText" dxfId="73" priority="14" operator="containsText" text="X">
      <formula>NOT(ISERROR(SEARCH("X",C31)))</formula>
    </cfRule>
  </conditionalFormatting>
  <conditionalFormatting sqref="C32">
    <cfRule type="containsText" dxfId="72" priority="13" operator="containsText" text="X">
      <formula>NOT(ISERROR(SEARCH("X",C32)))</formula>
    </cfRule>
  </conditionalFormatting>
  <conditionalFormatting sqref="C35">
    <cfRule type="containsText" dxfId="71" priority="12" operator="containsText" text="X">
      <formula>NOT(ISERROR(SEARCH("X",C35)))</formula>
    </cfRule>
  </conditionalFormatting>
  <conditionalFormatting sqref="C33">
    <cfRule type="containsText" dxfId="70" priority="11" operator="containsText" text="X">
      <formula>NOT(ISERROR(SEARCH("X",C33)))</formula>
    </cfRule>
  </conditionalFormatting>
  <conditionalFormatting sqref="C36">
    <cfRule type="containsText" dxfId="69" priority="10" operator="containsText" text="X">
      <formula>NOT(ISERROR(SEARCH("X",C36)))</formula>
    </cfRule>
  </conditionalFormatting>
  <conditionalFormatting sqref="C37">
    <cfRule type="containsText" dxfId="68" priority="9" operator="containsText" text="X">
      <formula>NOT(ISERROR(SEARCH("X",C37)))</formula>
    </cfRule>
  </conditionalFormatting>
  <conditionalFormatting sqref="C38">
    <cfRule type="containsText" dxfId="67" priority="8" operator="containsText" text="X">
      <formula>NOT(ISERROR(SEARCH("X",C38)))</formula>
    </cfRule>
  </conditionalFormatting>
  <conditionalFormatting sqref="C53">
    <cfRule type="containsText" dxfId="66" priority="7" operator="containsText" text="X">
      <formula>NOT(ISERROR(SEARCH("X",C53)))</formula>
    </cfRule>
  </conditionalFormatting>
  <conditionalFormatting sqref="C54">
    <cfRule type="containsText" dxfId="65" priority="6" operator="containsText" text="X">
      <formula>NOT(ISERROR(SEARCH("X",C54)))</formula>
    </cfRule>
  </conditionalFormatting>
  <conditionalFormatting sqref="C59">
    <cfRule type="containsText" dxfId="64" priority="5" operator="containsText" text="X">
      <formula>NOT(ISERROR(SEARCH("X",C59)))</formula>
    </cfRule>
  </conditionalFormatting>
  <conditionalFormatting sqref="C61">
    <cfRule type="containsText" dxfId="63" priority="4" operator="containsText" text="X">
      <formula>NOT(ISERROR(SEARCH("X",C61)))</formula>
    </cfRule>
  </conditionalFormatting>
  <conditionalFormatting sqref="C62">
    <cfRule type="containsText" dxfId="62" priority="3" operator="containsText" text="X">
      <formula>NOT(ISERROR(SEARCH("X",C62)))</formula>
    </cfRule>
  </conditionalFormatting>
  <conditionalFormatting sqref="B4:C62">
    <cfRule type="containsBlanks" dxfId="61" priority="2">
      <formula>LEN(TRIM(B4))=0</formula>
    </cfRule>
  </conditionalFormatting>
  <conditionalFormatting sqref="C53">
    <cfRule type="containsText" dxfId="60" priority="1" operator="containsText" text="X">
      <formula>NOT(ISERROR(SEARCH("X",C53)))</formula>
    </cfRule>
  </conditionalFormatting>
  <hyperlinks>
    <hyperlink ref="G6" r:id="rId1" xr:uid="{44A178E4-A300-4324-AF32-A1F59857271F}"/>
    <hyperlink ref="G15" r:id="rId2" xr:uid="{6221F66F-94CF-4A86-8662-622EB3C6FD04}"/>
    <hyperlink ref="G55" r:id="rId3" xr:uid="{42658B9A-6798-4C1F-A6C8-B811BDD7EEC6}"/>
    <hyperlink ref="G5" r:id="rId4" xr:uid="{081B3E47-9237-47BF-A202-6E69DFDB701D}"/>
    <hyperlink ref="G19" r:id="rId5" xr:uid="{CF3A1056-C0E3-4780-8C89-1837884200DC}"/>
    <hyperlink ref="G40" r:id="rId6" xr:uid="{527F33AF-2A33-4C2F-A91E-98C5EE742442}"/>
    <hyperlink ref="G41" r:id="rId7" xr:uid="{39C33ACC-211E-4CCC-8E19-02F93EB77661}"/>
    <hyperlink ref="G49" r:id="rId8" xr:uid="{6B9E164A-AB2F-4506-9A78-83DE3424002D}"/>
    <hyperlink ref="G56" r:id="rId9" xr:uid="{542F1E48-DE7A-4DBF-AD06-F28C7A9E66A7}"/>
    <hyperlink ref="G37" r:id="rId10" xr:uid="{63C28F0D-B632-426A-9D54-0822D5948B3F}"/>
    <hyperlink ref="G30" r:id="rId11" xr:uid="{0145D64D-7FF0-4B79-B3F0-B9B1CD722CA4}"/>
    <hyperlink ref="G38" r:id="rId12" xr:uid="{C79863CE-50FD-485F-A8EB-83479FA6CF54}"/>
    <hyperlink ref="G57" r:id="rId13" xr:uid="{861B181C-519E-41E8-B61A-67D979C27815}"/>
    <hyperlink ref="G12" r:id="rId14" xr:uid="{2EA41D1E-37E1-4600-B47B-8CBD20662439}"/>
    <hyperlink ref="G54" r:id="rId15" xr:uid="{540D514F-5FE7-4551-91A4-1E5AA6E717B8}"/>
    <hyperlink ref="G22" r:id="rId16" display="ckordsm@uasys.edu" xr:uid="{12888112-14BF-457A-B664-39CE58CE5E16}"/>
    <hyperlink ref="G32" r:id="rId17" xr:uid="{130413AB-E1F8-4077-898A-08413537E919}"/>
    <hyperlink ref="G17" r:id="rId18" xr:uid="{A4DA67E0-2620-4E72-8D85-10DE93BB27BB}"/>
    <hyperlink ref="G33" r:id="rId19" xr:uid="{19D7D318-DEEF-4E27-BA4A-D22261B3E19A}"/>
    <hyperlink ref="G13" r:id="rId20" xr:uid="{5EA36F2F-4AF5-45DF-B986-D5C3BE9BC941}"/>
    <hyperlink ref="G28" r:id="rId21" xr:uid="{A2365090-F096-4459-B930-27D9A85E1DE5}"/>
    <hyperlink ref="G31" r:id="rId22" xr:uid="{C5A3E7EE-C8E2-4E2E-AF1A-9A371EEC89D2}"/>
    <hyperlink ref="G27" r:id="rId23" xr:uid="{3AAF2540-94FB-4120-8BEF-1B523B804F1F}"/>
    <hyperlink ref="G34" r:id="rId24" xr:uid="{6894C98C-F013-472F-BA25-5D512897AF36}"/>
    <hyperlink ref="G51" r:id="rId25" xr:uid="{59111B93-0447-429E-8362-DC572C916D37}"/>
    <hyperlink ref="G8" r:id="rId26" xr:uid="{75644A47-91A8-47D3-B1DB-B621E467115B}"/>
    <hyperlink ref="G62" r:id="rId27" xr:uid="{B18412BD-CE75-4C7B-BEC3-398F6A9B4E7D}"/>
    <hyperlink ref="G59" r:id="rId28" xr:uid="{FEB61D55-7E00-4AA3-9FB3-C5FA9C47F6E8}"/>
    <hyperlink ref="G39" r:id="rId29" xr:uid="{DAC97C02-D670-4620-A5CF-CBF8A0CD2379}"/>
    <hyperlink ref="G25" r:id="rId30" xr:uid="{2E7F234C-5490-4068-8447-5B08C57EB3E5}"/>
    <hyperlink ref="G7" r:id="rId31" display="rwhitman@uark.edu" xr:uid="{BB2BCA38-3E9B-4922-A336-556C39A71976}"/>
    <hyperlink ref="G58" r:id="rId32" xr:uid="{C8211112-A8A4-4E5C-8051-3F7177AA03B2}"/>
    <hyperlink ref="G52" r:id="rId33" xr:uid="{28F98B6C-4AD1-48E4-B302-83598E776463}"/>
    <hyperlink ref="G23" r:id="rId34" xr:uid="{53F42956-828D-485D-9A45-8E13EA6DF483}"/>
    <hyperlink ref="G9" r:id="rId35" xr:uid="{D5A4C174-D028-40F9-851E-36D9FB163C13}"/>
    <hyperlink ref="G10" r:id="rId36" xr:uid="{B6B7727E-FDEE-4216-9E37-8D3F6F3BA466}"/>
    <hyperlink ref="G44" r:id="rId37" xr:uid="{CBA87055-AA11-45E2-B751-7694D2A46564}"/>
    <hyperlink ref="G48" r:id="rId38" xr:uid="{665F0D57-84BB-4493-AAB4-B9C83F51A5BB}"/>
    <hyperlink ref="G45" r:id="rId39" xr:uid="{C6338A12-A72E-461B-9A10-FFE1B2169993}"/>
    <hyperlink ref="G53" r:id="rId40" xr:uid="{9A621116-6317-45BB-A338-F03FE1A843C7}"/>
    <hyperlink ref="G36" r:id="rId41" xr:uid="{DFE193FB-5E05-467E-95EB-68A90C060657}"/>
    <hyperlink ref="G14" r:id="rId42" xr:uid="{4A436709-D7D3-44CB-9391-FC4249628C17}"/>
    <hyperlink ref="G46" r:id="rId43" xr:uid="{6C98D08D-FF7D-411A-8F24-32B904311757}"/>
    <hyperlink ref="G21" r:id="rId44" xr:uid="{63C86280-EDD8-432B-9772-EABD4CD9AE9A}"/>
    <hyperlink ref="G43" r:id="rId45" xr:uid="{29587F36-4A59-4BBF-9D57-37A0FAD644D5}"/>
    <hyperlink ref="H37" r:id="rId46" xr:uid="{D815A3AB-22D1-46EA-9B16-83A6BF0DA9D6}"/>
  </hyperlinks>
  <pageMargins left="0.7" right="0.7" top="0.75" bottom="0.75" header="0.3" footer="0.3"/>
  <pageSetup orientation="portrait" r:id="rId4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CDE10-D93C-411E-8B5A-711F23529B39}">
  <dimension ref="A1:J65"/>
  <sheetViews>
    <sheetView topLeftCell="A7" zoomScale="70" zoomScaleNormal="70" workbookViewId="0">
      <selection activeCell="B29" sqref="B29"/>
    </sheetView>
  </sheetViews>
  <sheetFormatPr defaultColWidth="9.109375" defaultRowHeight="14.4" x14ac:dyDescent="0.3"/>
  <cols>
    <col min="1" max="1" width="16.109375" style="158" bestFit="1" customWidth="1"/>
    <col min="2" max="2" width="20.88671875" style="150" bestFit="1" customWidth="1"/>
    <col min="3" max="3" width="19" style="153" bestFit="1" customWidth="1"/>
    <col min="4" max="4" width="19.88671875" style="154" bestFit="1" customWidth="1"/>
    <col min="5" max="5" width="31.5546875" style="131" bestFit="1" customWidth="1"/>
    <col min="6" max="6" width="22.88671875" style="105" bestFit="1" customWidth="1"/>
    <col min="7" max="7" width="58" style="131" bestFit="1" customWidth="1"/>
    <col min="8" max="8" width="44.88671875" style="164" bestFit="1" customWidth="1"/>
    <col min="9" max="9" width="9.109375" style="105"/>
    <col min="10" max="10" width="14" style="105" bestFit="1" customWidth="1"/>
    <col min="11" max="16384" width="9.109375" style="105"/>
  </cols>
  <sheetData>
    <row r="1" spans="1:10" ht="21" x14ac:dyDescent="0.4">
      <c r="A1" s="209" t="s">
        <v>0</v>
      </c>
      <c r="B1" s="209"/>
      <c r="C1" s="209"/>
      <c r="D1" s="209"/>
      <c r="E1" s="209"/>
      <c r="F1" s="209"/>
      <c r="G1" s="209"/>
      <c r="H1" s="183"/>
    </row>
    <row r="2" spans="1:10" ht="20.25" customHeight="1" x14ac:dyDescent="0.3">
      <c r="A2" s="210" t="s">
        <v>274</v>
      </c>
      <c r="B2" s="210"/>
      <c r="C2" s="210"/>
      <c r="D2" s="210"/>
      <c r="E2" s="210"/>
      <c r="F2" s="210"/>
      <c r="G2" s="210"/>
      <c r="H2" s="184"/>
    </row>
    <row r="3" spans="1:10" ht="20.25" customHeight="1" x14ac:dyDescent="0.3">
      <c r="A3" s="106"/>
      <c r="B3" s="107"/>
      <c r="C3" s="169"/>
      <c r="D3" s="106"/>
      <c r="E3" s="109"/>
      <c r="F3" s="110"/>
      <c r="G3" s="109"/>
      <c r="H3" s="159"/>
    </row>
    <row r="4" spans="1:10" x14ac:dyDescent="0.3">
      <c r="A4" s="111" t="s">
        <v>1</v>
      </c>
      <c r="B4" s="112" t="s">
        <v>2</v>
      </c>
      <c r="C4" s="113" t="s">
        <v>208</v>
      </c>
      <c r="D4" s="111" t="s">
        <v>4</v>
      </c>
      <c r="E4" s="114" t="s">
        <v>5</v>
      </c>
      <c r="F4" s="115" t="s">
        <v>6</v>
      </c>
      <c r="G4" s="114" t="s">
        <v>7</v>
      </c>
      <c r="H4" s="160" t="s">
        <v>8</v>
      </c>
    </row>
    <row r="5" spans="1:10" x14ac:dyDescent="0.3">
      <c r="A5" s="116" t="s">
        <v>220</v>
      </c>
      <c r="B5" s="123">
        <v>43074</v>
      </c>
      <c r="C5" s="123">
        <v>43074</v>
      </c>
      <c r="D5" s="118">
        <v>1</v>
      </c>
      <c r="E5" s="157" t="s">
        <v>11</v>
      </c>
      <c r="F5" s="120">
        <v>2258</v>
      </c>
      <c r="G5" s="121" t="s">
        <v>12</v>
      </c>
      <c r="H5" s="120"/>
    </row>
    <row r="6" spans="1:10" x14ac:dyDescent="0.3">
      <c r="A6" s="116" t="s">
        <v>275</v>
      </c>
      <c r="B6" s="123">
        <v>43081</v>
      </c>
      <c r="C6" s="172">
        <v>43083</v>
      </c>
      <c r="D6" s="118">
        <v>3</v>
      </c>
      <c r="E6" s="157" t="s">
        <v>14</v>
      </c>
      <c r="F6" s="120" t="s">
        <v>15</v>
      </c>
      <c r="G6" s="121" t="s">
        <v>16</v>
      </c>
      <c r="H6" s="120"/>
      <c r="J6" s="164"/>
    </row>
    <row r="7" spans="1:10" x14ac:dyDescent="0.3">
      <c r="A7" s="116" t="s">
        <v>17</v>
      </c>
      <c r="B7" s="123">
        <v>43077</v>
      </c>
      <c r="C7" s="172">
        <v>43080</v>
      </c>
      <c r="D7" s="125">
        <v>17</v>
      </c>
      <c r="E7" s="157" t="s">
        <v>18</v>
      </c>
      <c r="F7" s="120">
        <v>4549</v>
      </c>
      <c r="G7" s="121" t="s">
        <v>19</v>
      </c>
      <c r="H7" s="120"/>
    </row>
    <row r="8" spans="1:10" x14ac:dyDescent="0.3">
      <c r="A8" s="116" t="s">
        <v>20</v>
      </c>
      <c r="B8" s="123">
        <v>43075</v>
      </c>
      <c r="C8" s="172">
        <v>43077</v>
      </c>
      <c r="D8" s="125">
        <v>16</v>
      </c>
      <c r="E8" s="157" t="s">
        <v>243</v>
      </c>
      <c r="F8" s="120" t="s">
        <v>244</v>
      </c>
      <c r="G8" s="121" t="s">
        <v>258</v>
      </c>
      <c r="H8" s="120"/>
    </row>
    <row r="9" spans="1:10" x14ac:dyDescent="0.3">
      <c r="A9" s="116" t="s">
        <v>23</v>
      </c>
      <c r="B9" s="123">
        <v>43083</v>
      </c>
      <c r="C9" s="172">
        <v>43083</v>
      </c>
      <c r="D9" s="118">
        <v>1</v>
      </c>
      <c r="E9" s="157" t="s">
        <v>24</v>
      </c>
      <c r="F9" s="120">
        <v>7208</v>
      </c>
      <c r="G9" s="121" t="s">
        <v>25</v>
      </c>
      <c r="H9" s="122"/>
    </row>
    <row r="10" spans="1:10" x14ac:dyDescent="0.3">
      <c r="A10" s="116" t="s">
        <v>26</v>
      </c>
      <c r="B10" s="123"/>
      <c r="C10" s="172"/>
      <c r="D10" s="118">
        <v>1</v>
      </c>
      <c r="E10" s="157" t="s">
        <v>27</v>
      </c>
      <c r="F10" s="120">
        <v>7040</v>
      </c>
      <c r="G10" s="121" t="s">
        <v>28</v>
      </c>
      <c r="H10" s="127"/>
    </row>
    <row r="11" spans="1:10" x14ac:dyDescent="0.3">
      <c r="A11" s="116" t="s">
        <v>29</v>
      </c>
      <c r="B11" s="123">
        <v>43076</v>
      </c>
      <c r="C11" s="172">
        <v>43077</v>
      </c>
      <c r="D11" s="118">
        <v>2</v>
      </c>
      <c r="E11" s="157" t="s">
        <v>30</v>
      </c>
      <c r="F11" s="120">
        <v>7920</v>
      </c>
      <c r="G11" s="121" t="s">
        <v>31</v>
      </c>
      <c r="H11" s="120"/>
    </row>
    <row r="12" spans="1:10" x14ac:dyDescent="0.3">
      <c r="A12" s="116" t="s">
        <v>260</v>
      </c>
      <c r="B12" s="123">
        <v>43089</v>
      </c>
      <c r="C12" s="172">
        <v>43089</v>
      </c>
      <c r="D12" s="125">
        <v>1</v>
      </c>
      <c r="E12" s="157" t="s">
        <v>262</v>
      </c>
      <c r="F12" s="137">
        <v>7532</v>
      </c>
      <c r="G12" s="121" t="s">
        <v>261</v>
      </c>
      <c r="H12" s="120"/>
    </row>
    <row r="13" spans="1:10" x14ac:dyDescent="0.3">
      <c r="A13" s="116" t="s">
        <v>32</v>
      </c>
      <c r="B13" s="123">
        <v>43080</v>
      </c>
      <c r="C13" s="172">
        <v>43080</v>
      </c>
      <c r="D13" s="118">
        <v>3</v>
      </c>
      <c r="E13" s="157" t="s">
        <v>33</v>
      </c>
      <c r="F13" s="120">
        <v>6597</v>
      </c>
      <c r="G13" s="121" t="s">
        <v>34</v>
      </c>
      <c r="H13" s="120"/>
    </row>
    <row r="14" spans="1:10" x14ac:dyDescent="0.3">
      <c r="A14" s="116" t="s">
        <v>219</v>
      </c>
      <c r="B14" s="123">
        <v>43075</v>
      </c>
      <c r="C14" s="172">
        <v>43077</v>
      </c>
      <c r="D14" s="118">
        <v>8</v>
      </c>
      <c r="E14" s="157" t="s">
        <v>118</v>
      </c>
      <c r="F14" s="120" t="s">
        <v>119</v>
      </c>
      <c r="G14" s="121" t="s">
        <v>120</v>
      </c>
      <c r="H14" s="161" t="s">
        <v>270</v>
      </c>
    </row>
    <row r="15" spans="1:10" x14ac:dyDescent="0.3">
      <c r="A15" s="116" t="s">
        <v>35</v>
      </c>
      <c r="B15" s="123">
        <v>43074</v>
      </c>
      <c r="C15" s="123">
        <v>43074</v>
      </c>
      <c r="D15" s="118">
        <v>6</v>
      </c>
      <c r="E15" s="157" t="s">
        <v>213</v>
      </c>
      <c r="F15" s="120">
        <v>7074</v>
      </c>
      <c r="G15" s="128" t="s">
        <v>214</v>
      </c>
      <c r="H15" s="157"/>
    </row>
    <row r="16" spans="1:10" x14ac:dyDescent="0.3">
      <c r="A16" s="116" t="s">
        <v>38</v>
      </c>
      <c r="B16" s="123">
        <v>43070</v>
      </c>
      <c r="C16" s="123">
        <v>43074</v>
      </c>
      <c r="D16" s="118">
        <v>1</v>
      </c>
      <c r="E16" s="157" t="s">
        <v>39</v>
      </c>
      <c r="F16" s="120">
        <v>2325</v>
      </c>
      <c r="G16" s="121" t="s">
        <v>40</v>
      </c>
      <c r="H16" s="120"/>
    </row>
    <row r="17" spans="1:8" x14ac:dyDescent="0.3">
      <c r="A17" s="116" t="s">
        <v>41</v>
      </c>
      <c r="B17" s="123">
        <v>43074</v>
      </c>
      <c r="C17" s="123">
        <v>43074</v>
      </c>
      <c r="D17" s="125">
        <v>7</v>
      </c>
      <c r="E17" s="157" t="s">
        <v>42</v>
      </c>
      <c r="F17" s="120">
        <v>8768</v>
      </c>
      <c r="G17" s="121" t="s">
        <v>43</v>
      </c>
      <c r="H17" s="120"/>
    </row>
    <row r="18" spans="1:8" x14ac:dyDescent="0.3">
      <c r="A18" s="116" t="s">
        <v>44</v>
      </c>
      <c r="B18" s="123">
        <v>43077</v>
      </c>
      <c r="C18" s="172">
        <v>43080</v>
      </c>
      <c r="D18" s="118">
        <v>8</v>
      </c>
      <c r="E18" s="157" t="s">
        <v>45</v>
      </c>
      <c r="F18" s="120">
        <v>3251</v>
      </c>
      <c r="G18" s="121" t="s">
        <v>46</v>
      </c>
      <c r="H18" s="161" t="s">
        <v>272</v>
      </c>
    </row>
    <row r="19" spans="1:8" x14ac:dyDescent="0.3">
      <c r="A19" s="116" t="s">
        <v>47</v>
      </c>
      <c r="B19" s="123">
        <v>43080</v>
      </c>
      <c r="C19" s="172">
        <v>43080</v>
      </c>
      <c r="D19" s="125">
        <v>2</v>
      </c>
      <c r="E19" s="157" t="s">
        <v>48</v>
      </c>
      <c r="F19" s="120">
        <v>7324</v>
      </c>
      <c r="G19" s="121" t="s">
        <v>49</v>
      </c>
      <c r="H19" s="120"/>
    </row>
    <row r="20" spans="1:8" x14ac:dyDescent="0.3">
      <c r="A20" s="116" t="s">
        <v>50</v>
      </c>
      <c r="B20" s="123">
        <v>43073</v>
      </c>
      <c r="C20" s="123">
        <v>43074</v>
      </c>
      <c r="D20" s="118">
        <v>5</v>
      </c>
      <c r="E20" s="157" t="s">
        <v>51</v>
      </c>
      <c r="F20" s="120" t="s">
        <v>52</v>
      </c>
      <c r="G20" s="121" t="s">
        <v>53</v>
      </c>
      <c r="H20" s="161" t="s">
        <v>265</v>
      </c>
    </row>
    <row r="21" spans="1:8" x14ac:dyDescent="0.3">
      <c r="A21" s="116" t="s">
        <v>54</v>
      </c>
      <c r="B21" s="123">
        <v>43090</v>
      </c>
      <c r="C21" s="123">
        <v>43090</v>
      </c>
      <c r="D21" s="118">
        <v>1</v>
      </c>
      <c r="E21" s="157" t="s">
        <v>55</v>
      </c>
      <c r="F21" s="120">
        <v>8631</v>
      </c>
      <c r="G21" s="121" t="s">
        <v>252</v>
      </c>
      <c r="H21" s="168"/>
    </row>
    <row r="22" spans="1:8" x14ac:dyDescent="0.3">
      <c r="A22" s="116" t="s">
        <v>60</v>
      </c>
      <c r="B22" s="123">
        <v>43082</v>
      </c>
      <c r="C22" s="172">
        <v>43083</v>
      </c>
      <c r="D22" s="125">
        <v>30</v>
      </c>
      <c r="E22" s="157" t="s">
        <v>197</v>
      </c>
      <c r="F22" s="120">
        <v>5718</v>
      </c>
      <c r="G22" s="121" t="s">
        <v>198</v>
      </c>
      <c r="H22" s="168"/>
    </row>
    <row r="23" spans="1:8" x14ac:dyDescent="0.3">
      <c r="A23" s="116" t="s">
        <v>61</v>
      </c>
      <c r="B23" s="123">
        <v>43080</v>
      </c>
      <c r="C23" s="172">
        <v>43080</v>
      </c>
      <c r="D23" s="118">
        <v>1</v>
      </c>
      <c r="E23" s="157" t="s">
        <v>62</v>
      </c>
      <c r="F23" s="120" t="s">
        <v>63</v>
      </c>
      <c r="G23" s="121" t="s">
        <v>64</v>
      </c>
      <c r="H23" s="127"/>
    </row>
    <row r="24" spans="1:8" x14ac:dyDescent="0.3">
      <c r="A24" s="116" t="s">
        <v>65</v>
      </c>
      <c r="B24" s="123">
        <v>43069</v>
      </c>
      <c r="C24" s="123">
        <v>43074</v>
      </c>
      <c r="D24" s="118">
        <v>2</v>
      </c>
      <c r="E24" s="157" t="s">
        <v>209</v>
      </c>
      <c r="F24" s="120">
        <v>2830</v>
      </c>
      <c r="G24" s="121" t="s">
        <v>210</v>
      </c>
      <c r="H24" s="120"/>
    </row>
    <row r="25" spans="1:8" x14ac:dyDescent="0.3">
      <c r="A25" s="116" t="s">
        <v>68</v>
      </c>
      <c r="B25" s="123">
        <v>43076</v>
      </c>
      <c r="C25" s="172">
        <v>43077</v>
      </c>
      <c r="D25" s="118">
        <v>9</v>
      </c>
      <c r="E25" s="157" t="s">
        <v>69</v>
      </c>
      <c r="F25" s="120" t="s">
        <v>70</v>
      </c>
      <c r="G25" s="121" t="s">
        <v>71</v>
      </c>
      <c r="H25" s="161"/>
    </row>
    <row r="26" spans="1:8" x14ac:dyDescent="0.3">
      <c r="A26" s="116" t="s">
        <v>72</v>
      </c>
      <c r="B26" s="123">
        <v>43074</v>
      </c>
      <c r="C26" s="123">
        <v>43074</v>
      </c>
      <c r="D26" s="118">
        <v>2</v>
      </c>
      <c r="E26" s="157" t="s">
        <v>73</v>
      </c>
      <c r="F26" s="120">
        <v>6025</v>
      </c>
      <c r="G26" s="121" t="s">
        <v>74</v>
      </c>
      <c r="H26" s="161" t="s">
        <v>266</v>
      </c>
    </row>
    <row r="27" spans="1:8" x14ac:dyDescent="0.3">
      <c r="A27" s="116" t="s">
        <v>75</v>
      </c>
      <c r="B27" s="123">
        <v>43077</v>
      </c>
      <c r="C27" s="172">
        <v>43077</v>
      </c>
      <c r="D27" s="118">
        <v>7</v>
      </c>
      <c r="E27" s="157" t="s">
        <v>76</v>
      </c>
      <c r="F27" s="120">
        <v>4750</v>
      </c>
      <c r="G27" s="121" t="s">
        <v>77</v>
      </c>
      <c r="H27" s="120"/>
    </row>
    <row r="28" spans="1:8" x14ac:dyDescent="0.3">
      <c r="A28" s="116" t="s">
        <v>78</v>
      </c>
      <c r="B28" s="123">
        <v>43069</v>
      </c>
      <c r="C28" s="123">
        <v>43074</v>
      </c>
      <c r="D28" s="118">
        <v>1</v>
      </c>
      <c r="E28" s="157" t="s">
        <v>79</v>
      </c>
      <c r="F28" s="129">
        <v>8474</v>
      </c>
      <c r="G28" s="121" t="s">
        <v>80</v>
      </c>
      <c r="H28" s="130"/>
    </row>
    <row r="29" spans="1:8" s="131" customFormat="1" x14ac:dyDescent="0.3">
      <c r="A29" s="116" t="s">
        <v>81</v>
      </c>
      <c r="B29" s="123">
        <v>43080</v>
      </c>
      <c r="C29" s="172">
        <v>43080</v>
      </c>
      <c r="D29" s="118">
        <v>1</v>
      </c>
      <c r="E29" s="157" t="s">
        <v>82</v>
      </c>
      <c r="F29" s="120">
        <v>7472</v>
      </c>
      <c r="G29" s="121" t="s">
        <v>83</v>
      </c>
      <c r="H29" s="127"/>
    </row>
    <row r="30" spans="1:8" x14ac:dyDescent="0.3">
      <c r="A30" s="116" t="s">
        <v>84</v>
      </c>
      <c r="B30" s="123">
        <v>43077</v>
      </c>
      <c r="C30" s="172">
        <v>43077</v>
      </c>
      <c r="D30" s="118">
        <v>12</v>
      </c>
      <c r="E30" s="157" t="s">
        <v>85</v>
      </c>
      <c r="F30" s="120">
        <v>6628</v>
      </c>
      <c r="G30" s="121" t="s">
        <v>86</v>
      </c>
      <c r="H30" s="120"/>
    </row>
    <row r="31" spans="1:8" x14ac:dyDescent="0.3">
      <c r="A31" s="116" t="s">
        <v>87</v>
      </c>
      <c r="B31" s="123">
        <v>43074</v>
      </c>
      <c r="C31" s="123">
        <v>43074</v>
      </c>
      <c r="D31" s="118">
        <v>5</v>
      </c>
      <c r="E31" s="157" t="s">
        <v>88</v>
      </c>
      <c r="F31" s="120">
        <v>4450</v>
      </c>
      <c r="G31" s="121" t="s">
        <v>89</v>
      </c>
      <c r="H31" s="165"/>
    </row>
    <row r="32" spans="1:8" x14ac:dyDescent="0.3">
      <c r="A32" s="116" t="s">
        <v>90</v>
      </c>
      <c r="B32" s="123">
        <v>43070</v>
      </c>
      <c r="C32" s="123">
        <v>43074</v>
      </c>
      <c r="D32" s="118">
        <v>2</v>
      </c>
      <c r="E32" s="157" t="s">
        <v>91</v>
      </c>
      <c r="F32" s="120" t="s">
        <v>92</v>
      </c>
      <c r="G32" s="121" t="s">
        <v>93</v>
      </c>
      <c r="H32" s="120"/>
    </row>
    <row r="33" spans="1:8" x14ac:dyDescent="0.3">
      <c r="A33" s="116" t="s">
        <v>94</v>
      </c>
      <c r="B33" s="123">
        <v>43076</v>
      </c>
      <c r="C33" s="172">
        <v>43077</v>
      </c>
      <c r="D33" s="118">
        <v>5</v>
      </c>
      <c r="E33" s="157" t="s">
        <v>95</v>
      </c>
      <c r="F33" s="120">
        <v>3355</v>
      </c>
      <c r="G33" s="121" t="s">
        <v>96</v>
      </c>
      <c r="H33" s="168" t="s">
        <v>271</v>
      </c>
    </row>
    <row r="34" spans="1:8" x14ac:dyDescent="0.3">
      <c r="A34" s="116" t="s">
        <v>97</v>
      </c>
      <c r="B34" s="123">
        <v>43074</v>
      </c>
      <c r="C34" s="123">
        <v>43074</v>
      </c>
      <c r="D34" s="125">
        <v>2</v>
      </c>
      <c r="E34" s="157" t="s">
        <v>98</v>
      </c>
      <c r="F34" s="120" t="s">
        <v>99</v>
      </c>
      <c r="G34" s="121" t="s">
        <v>100</v>
      </c>
      <c r="H34" s="161" t="s">
        <v>264</v>
      </c>
    </row>
    <row r="35" spans="1:8" x14ac:dyDescent="0.3">
      <c r="A35" s="116" t="s">
        <v>101</v>
      </c>
      <c r="B35" s="123">
        <v>43073</v>
      </c>
      <c r="C35" s="172">
        <v>43082</v>
      </c>
      <c r="D35" s="118">
        <v>1</v>
      </c>
      <c r="E35" s="157" t="s">
        <v>102</v>
      </c>
      <c r="F35" s="120">
        <v>4438</v>
      </c>
      <c r="G35" s="121" t="s">
        <v>103</v>
      </c>
      <c r="H35" s="161" t="s">
        <v>267</v>
      </c>
    </row>
    <row r="36" spans="1:8" x14ac:dyDescent="0.3">
      <c r="A36" s="116" t="s">
        <v>104</v>
      </c>
      <c r="B36" s="123">
        <v>43076</v>
      </c>
      <c r="C36" s="172">
        <v>43077</v>
      </c>
      <c r="D36" s="118">
        <v>5</v>
      </c>
      <c r="E36" s="157" t="s">
        <v>105</v>
      </c>
      <c r="F36" s="120">
        <v>7016</v>
      </c>
      <c r="G36" s="121" t="s">
        <v>106</v>
      </c>
      <c r="H36" s="120"/>
    </row>
    <row r="37" spans="1:8" x14ac:dyDescent="0.3">
      <c r="A37" s="116" t="s">
        <v>107</v>
      </c>
      <c r="B37" s="123">
        <v>43080</v>
      </c>
      <c r="C37" s="172">
        <v>43080</v>
      </c>
      <c r="D37" s="118">
        <v>2</v>
      </c>
      <c r="E37" s="157" t="s">
        <v>108</v>
      </c>
      <c r="F37" s="129">
        <v>6381</v>
      </c>
      <c r="G37" s="121" t="s">
        <v>109</v>
      </c>
      <c r="H37" s="120"/>
    </row>
    <row r="38" spans="1:8" x14ac:dyDescent="0.3">
      <c r="A38" s="116" t="s">
        <v>110</v>
      </c>
      <c r="B38" s="123">
        <v>43073</v>
      </c>
      <c r="C38" s="123">
        <v>43074</v>
      </c>
      <c r="D38" s="118">
        <v>7</v>
      </c>
      <c r="E38" s="157" t="s">
        <v>111</v>
      </c>
      <c r="F38" s="120" t="s">
        <v>112</v>
      </c>
      <c r="G38" s="121" t="s">
        <v>113</v>
      </c>
      <c r="H38" s="120"/>
    </row>
    <row r="39" spans="1:8" x14ac:dyDescent="0.3">
      <c r="A39" s="116" t="s">
        <v>114</v>
      </c>
      <c r="B39" s="123">
        <v>43075</v>
      </c>
      <c r="C39" s="172">
        <v>43080</v>
      </c>
      <c r="D39" s="118">
        <v>4</v>
      </c>
      <c r="E39" s="157" t="s">
        <v>115</v>
      </c>
      <c r="F39" s="120">
        <v>5649</v>
      </c>
      <c r="G39" s="121" t="s">
        <v>116</v>
      </c>
      <c r="H39" s="120"/>
    </row>
    <row r="40" spans="1:8" x14ac:dyDescent="0.3">
      <c r="A40" s="116" t="s">
        <v>121</v>
      </c>
      <c r="B40" s="123">
        <v>43075</v>
      </c>
      <c r="C40" s="172">
        <v>43080</v>
      </c>
      <c r="D40" s="118">
        <v>1</v>
      </c>
      <c r="E40" s="157" t="s">
        <v>122</v>
      </c>
      <c r="F40" s="120">
        <v>6639</v>
      </c>
      <c r="G40" s="121" t="s">
        <v>123</v>
      </c>
      <c r="H40" s="120"/>
    </row>
    <row r="41" spans="1:8" x14ac:dyDescent="0.3">
      <c r="A41" s="116" t="s">
        <v>124</v>
      </c>
      <c r="B41" s="123">
        <v>43080</v>
      </c>
      <c r="C41" s="172">
        <v>43080</v>
      </c>
      <c r="D41" s="118">
        <v>2</v>
      </c>
      <c r="E41" s="157" t="s">
        <v>125</v>
      </c>
      <c r="F41" s="129">
        <v>4372</v>
      </c>
      <c r="G41" s="121" t="s">
        <v>126</v>
      </c>
      <c r="H41" s="120"/>
    </row>
    <row r="42" spans="1:8" x14ac:dyDescent="0.3">
      <c r="A42" s="116" t="s">
        <v>127</v>
      </c>
      <c r="B42" s="123">
        <v>43077</v>
      </c>
      <c r="C42" s="172">
        <v>43080</v>
      </c>
      <c r="D42" s="118">
        <v>13</v>
      </c>
      <c r="E42" s="157" t="s">
        <v>128</v>
      </c>
      <c r="F42" s="120" t="s">
        <v>129</v>
      </c>
      <c r="G42" s="121" t="s">
        <v>130</v>
      </c>
      <c r="H42" s="120"/>
    </row>
    <row r="43" spans="1:8" x14ac:dyDescent="0.3">
      <c r="A43" s="116" t="s">
        <v>131</v>
      </c>
      <c r="B43" s="123">
        <v>43077</v>
      </c>
      <c r="C43" s="172">
        <v>43080</v>
      </c>
      <c r="D43" s="125">
        <v>13</v>
      </c>
      <c r="E43" s="157" t="s">
        <v>132</v>
      </c>
      <c r="F43" s="120">
        <v>4970</v>
      </c>
      <c r="G43" s="121" t="s">
        <v>225</v>
      </c>
      <c r="H43" s="132"/>
    </row>
    <row r="44" spans="1:8" ht="15" thickBot="1" x14ac:dyDescent="0.35">
      <c r="A44" s="116" t="s">
        <v>221</v>
      </c>
      <c r="B44" s="123">
        <v>43076</v>
      </c>
      <c r="C44" s="123">
        <v>43080</v>
      </c>
      <c r="D44" s="118">
        <v>14</v>
      </c>
      <c r="E44" s="157" t="s">
        <v>21</v>
      </c>
      <c r="F44" s="120">
        <v>5573</v>
      </c>
      <c r="G44" s="178" t="s">
        <v>255</v>
      </c>
      <c r="H44" s="166"/>
    </row>
    <row r="45" spans="1:8" x14ac:dyDescent="0.3">
      <c r="A45" s="116" t="s">
        <v>133</v>
      </c>
      <c r="B45" s="123">
        <v>43084</v>
      </c>
      <c r="C45" s="123">
        <v>43088</v>
      </c>
      <c r="D45" s="118">
        <v>96</v>
      </c>
      <c r="E45" s="157" t="s">
        <v>134</v>
      </c>
      <c r="F45" s="120">
        <v>7739</v>
      </c>
      <c r="G45" s="121" t="s">
        <v>135</v>
      </c>
      <c r="H45" s="127" t="s">
        <v>278</v>
      </c>
    </row>
    <row r="46" spans="1:8" x14ac:dyDescent="0.3">
      <c r="A46" s="116" t="s">
        <v>136</v>
      </c>
      <c r="B46" s="123">
        <v>43076</v>
      </c>
      <c r="C46" s="172">
        <v>43080</v>
      </c>
      <c r="D46" s="125">
        <v>6</v>
      </c>
      <c r="E46" s="157" t="s">
        <v>137</v>
      </c>
      <c r="F46" s="120">
        <v>2445</v>
      </c>
      <c r="G46" s="121" t="s">
        <v>138</v>
      </c>
      <c r="H46" s="120"/>
    </row>
    <row r="47" spans="1:8" x14ac:dyDescent="0.3">
      <c r="A47" s="116" t="s">
        <v>139</v>
      </c>
      <c r="B47" s="123">
        <v>43076</v>
      </c>
      <c r="C47" s="172">
        <v>43080</v>
      </c>
      <c r="D47" s="118">
        <v>10</v>
      </c>
      <c r="E47" s="157" t="s">
        <v>140</v>
      </c>
      <c r="F47" s="133">
        <v>4952</v>
      </c>
      <c r="G47" s="121" t="s">
        <v>141</v>
      </c>
      <c r="H47" s="120"/>
    </row>
    <row r="48" spans="1:8" x14ac:dyDescent="0.3">
      <c r="A48" s="116" t="s">
        <v>142</v>
      </c>
      <c r="B48" s="123">
        <v>43076</v>
      </c>
      <c r="C48" s="172">
        <v>43077</v>
      </c>
      <c r="D48" s="118">
        <v>1</v>
      </c>
      <c r="E48" s="157" t="s">
        <v>143</v>
      </c>
      <c r="F48" s="120">
        <v>7188</v>
      </c>
      <c r="G48" s="121" t="s">
        <v>144</v>
      </c>
      <c r="H48" s="161" t="s">
        <v>269</v>
      </c>
    </row>
    <row r="49" spans="1:8" x14ac:dyDescent="0.3">
      <c r="A49" s="116" t="s">
        <v>145</v>
      </c>
      <c r="B49" s="123">
        <v>43074</v>
      </c>
      <c r="C49" s="123">
        <v>43074</v>
      </c>
      <c r="D49" s="118">
        <v>14</v>
      </c>
      <c r="E49" s="157" t="s">
        <v>146</v>
      </c>
      <c r="F49" s="120" t="s">
        <v>147</v>
      </c>
      <c r="G49" s="135" t="s">
        <v>148</v>
      </c>
      <c r="H49" s="120" t="s">
        <v>277</v>
      </c>
    </row>
    <row r="50" spans="1:8" x14ac:dyDescent="0.3">
      <c r="A50" s="116" t="s">
        <v>149</v>
      </c>
      <c r="B50" s="123">
        <v>43083</v>
      </c>
      <c r="C50" s="172">
        <v>43083</v>
      </c>
      <c r="D50" s="118">
        <v>17</v>
      </c>
      <c r="E50" s="157" t="s">
        <v>150</v>
      </c>
      <c r="F50" s="120" t="s">
        <v>151</v>
      </c>
      <c r="G50" s="121" t="s">
        <v>152</v>
      </c>
      <c r="H50" s="161"/>
    </row>
    <row r="51" spans="1:8" x14ac:dyDescent="0.3">
      <c r="A51" s="116" t="s">
        <v>153</v>
      </c>
      <c r="B51" s="123">
        <v>43083</v>
      </c>
      <c r="C51" s="172">
        <v>43083</v>
      </c>
      <c r="D51" s="125">
        <v>14</v>
      </c>
      <c r="E51" s="157" t="s">
        <v>154</v>
      </c>
      <c r="F51" s="120">
        <v>7005</v>
      </c>
      <c r="G51" s="121" t="s">
        <v>155</v>
      </c>
      <c r="H51" s="161" t="s">
        <v>276</v>
      </c>
    </row>
    <row r="52" spans="1:8" x14ac:dyDescent="0.3">
      <c r="A52" s="116" t="s">
        <v>156</v>
      </c>
      <c r="B52" s="123">
        <v>43077</v>
      </c>
      <c r="C52" s="172">
        <v>43080</v>
      </c>
      <c r="D52" s="118">
        <v>8</v>
      </c>
      <c r="E52" s="157" t="s">
        <v>157</v>
      </c>
      <c r="F52" s="120" t="s">
        <v>158</v>
      </c>
      <c r="G52" s="121" t="s">
        <v>159</v>
      </c>
      <c r="H52" s="120"/>
    </row>
    <row r="53" spans="1:8" x14ac:dyDescent="0.3">
      <c r="A53" s="116" t="s">
        <v>160</v>
      </c>
      <c r="B53" s="123">
        <v>43074</v>
      </c>
      <c r="C53" s="123">
        <v>43074</v>
      </c>
      <c r="D53" s="118">
        <v>7</v>
      </c>
      <c r="E53" s="157" t="s">
        <v>161</v>
      </c>
      <c r="F53" s="120" t="s">
        <v>162</v>
      </c>
      <c r="G53" s="121" t="s">
        <v>163</v>
      </c>
      <c r="H53" s="161" t="s">
        <v>268</v>
      </c>
    </row>
    <row r="54" spans="1:8" x14ac:dyDescent="0.3">
      <c r="A54" s="116" t="s">
        <v>164</v>
      </c>
      <c r="B54" s="123">
        <v>43073</v>
      </c>
      <c r="C54" s="172">
        <v>43080</v>
      </c>
      <c r="D54" s="118">
        <v>4</v>
      </c>
      <c r="E54" s="157" t="s">
        <v>165</v>
      </c>
      <c r="F54" s="129">
        <v>3909</v>
      </c>
      <c r="G54" s="121" t="s">
        <v>166</v>
      </c>
      <c r="H54" s="120"/>
    </row>
    <row r="55" spans="1:8" x14ac:dyDescent="0.3">
      <c r="A55" s="116" t="s">
        <v>167</v>
      </c>
      <c r="B55" s="123">
        <v>43080</v>
      </c>
      <c r="C55" s="172">
        <v>43080</v>
      </c>
      <c r="D55" s="125">
        <v>18</v>
      </c>
      <c r="E55" s="157" t="s">
        <v>168</v>
      </c>
      <c r="F55" s="120" t="s">
        <v>169</v>
      </c>
      <c r="G55" s="121" t="s">
        <v>170</v>
      </c>
      <c r="H55" s="120"/>
    </row>
    <row r="56" spans="1:8" x14ac:dyDescent="0.3">
      <c r="A56" s="116" t="s">
        <v>171</v>
      </c>
      <c r="B56" s="123">
        <v>43073</v>
      </c>
      <c r="C56" s="172">
        <v>43081</v>
      </c>
      <c r="D56" s="125">
        <v>37</v>
      </c>
      <c r="E56" s="157" t="s">
        <v>250</v>
      </c>
      <c r="F56" s="120">
        <v>7615</v>
      </c>
      <c r="G56" s="121" t="s">
        <v>251</v>
      </c>
      <c r="H56" s="162" t="s">
        <v>263</v>
      </c>
    </row>
    <row r="57" spans="1:8" x14ac:dyDescent="0.3">
      <c r="A57" s="116" t="s">
        <v>174</v>
      </c>
      <c r="B57" s="123">
        <v>43073</v>
      </c>
      <c r="C57" s="123">
        <v>43080</v>
      </c>
      <c r="D57" s="125">
        <v>12</v>
      </c>
      <c r="E57" s="157" t="s">
        <v>175</v>
      </c>
      <c r="F57" s="129" t="s">
        <v>176</v>
      </c>
      <c r="G57" s="121" t="s">
        <v>177</v>
      </c>
      <c r="H57" s="168"/>
    </row>
    <row r="58" spans="1:8" x14ac:dyDescent="0.3">
      <c r="A58" s="116" t="s">
        <v>178</v>
      </c>
      <c r="B58" s="123">
        <v>43074</v>
      </c>
      <c r="C58" s="123">
        <v>43074</v>
      </c>
      <c r="D58" s="118">
        <v>6</v>
      </c>
      <c r="E58" s="157" t="s">
        <v>179</v>
      </c>
      <c r="F58" s="129" t="s">
        <v>180</v>
      </c>
      <c r="G58" s="121" t="s">
        <v>181</v>
      </c>
      <c r="H58" s="137"/>
    </row>
    <row r="59" spans="1:8" x14ac:dyDescent="0.3">
      <c r="A59" s="116" t="s">
        <v>217</v>
      </c>
      <c r="B59" s="123">
        <v>43073</v>
      </c>
      <c r="C59" s="123">
        <v>43074</v>
      </c>
      <c r="D59" s="118">
        <v>1</v>
      </c>
      <c r="E59" s="157" t="s">
        <v>58</v>
      </c>
      <c r="F59" s="129">
        <v>3301</v>
      </c>
      <c r="G59" s="121" t="s">
        <v>59</v>
      </c>
      <c r="H59" s="130"/>
    </row>
    <row r="60" spans="1:8" x14ac:dyDescent="0.3">
      <c r="A60" s="116" t="s">
        <v>182</v>
      </c>
      <c r="B60" s="123">
        <v>43075</v>
      </c>
      <c r="C60" s="172">
        <v>43080</v>
      </c>
      <c r="D60" s="118">
        <v>3</v>
      </c>
      <c r="E60" s="157" t="s">
        <v>183</v>
      </c>
      <c r="F60" s="129">
        <v>5540</v>
      </c>
      <c r="G60" s="121" t="s">
        <v>184</v>
      </c>
      <c r="H60" s="120"/>
    </row>
    <row r="61" spans="1:8" x14ac:dyDescent="0.3">
      <c r="A61" s="116" t="s">
        <v>185</v>
      </c>
      <c r="B61" s="123">
        <v>43075</v>
      </c>
      <c r="C61" s="172">
        <v>43080</v>
      </c>
      <c r="D61" s="118">
        <v>2</v>
      </c>
      <c r="E61" s="157" t="s">
        <v>186</v>
      </c>
      <c r="F61" s="120" t="s">
        <v>187</v>
      </c>
      <c r="G61" s="121" t="s">
        <v>188</v>
      </c>
      <c r="H61" s="120"/>
    </row>
    <row r="62" spans="1:8" x14ac:dyDescent="0.3">
      <c r="A62" s="116" t="s">
        <v>189</v>
      </c>
      <c r="B62" s="123">
        <v>43080</v>
      </c>
      <c r="C62" s="172">
        <v>43080</v>
      </c>
      <c r="D62" s="118">
        <v>1</v>
      </c>
      <c r="E62" s="157" t="s">
        <v>190</v>
      </c>
      <c r="F62" s="120">
        <v>6609</v>
      </c>
      <c r="G62" s="121" t="s">
        <v>191</v>
      </c>
      <c r="H62" s="120"/>
    </row>
    <row r="63" spans="1:8" s="131" customFormat="1" x14ac:dyDescent="0.3">
      <c r="A63" s="138"/>
      <c r="B63" s="170">
        <f>COUNT(B5:B62)</f>
        <v>57</v>
      </c>
      <c r="C63" s="170">
        <f>COUNT(C5:C62)</f>
        <v>57</v>
      </c>
      <c r="D63" s="141"/>
      <c r="E63" s="173"/>
      <c r="F63" s="143"/>
      <c r="G63" s="144"/>
      <c r="H63" s="143"/>
    </row>
    <row r="64" spans="1:8" s="148" customFormat="1" x14ac:dyDescent="0.3">
      <c r="A64" s="174">
        <v>57</v>
      </c>
      <c r="B64" s="171">
        <f>A64-B63</f>
        <v>0</v>
      </c>
      <c r="C64" s="175">
        <f>A64-C63</f>
        <v>0</v>
      </c>
      <c r="D64" s="141">
        <f>SUM(D5:D62)</f>
        <v>481</v>
      </c>
      <c r="E64" s="173"/>
      <c r="F64" s="163"/>
      <c r="G64" s="173"/>
      <c r="H64" s="163"/>
    </row>
    <row r="65" spans="3:7" x14ac:dyDescent="0.3">
      <c r="C65" s="176"/>
      <c r="D65" s="152">
        <f>D64+76</f>
        <v>557</v>
      </c>
      <c r="E65" s="177"/>
      <c r="F65" s="164"/>
      <c r="G65" s="177"/>
    </row>
  </sheetData>
  <autoFilter ref="A4:H65" xr:uid="{1054889F-FE30-40E5-97D5-6F6C004FBE57}"/>
  <mergeCells count="2">
    <mergeCell ref="A1:G1"/>
    <mergeCell ref="A2:G2"/>
  </mergeCells>
  <conditionalFormatting sqref="D65:D1048576 C19 C55:C57 C30 C13:C14 C25 C22:C23 C6:C10 C40:C52">
    <cfRule type="containsText" dxfId="59" priority="22" operator="containsText" text="X">
      <formula>NOT(ISERROR(SEARCH("X",C6)))</formula>
    </cfRule>
  </conditionalFormatting>
  <conditionalFormatting sqref="C15:C18">
    <cfRule type="containsText" dxfId="58" priority="21" operator="containsText" text="X">
      <formula>NOT(ISERROR(SEARCH("X",C15)))</formula>
    </cfRule>
  </conditionalFormatting>
  <conditionalFormatting sqref="C28">
    <cfRule type="containsText" dxfId="57" priority="20" operator="containsText" text="X">
      <formula>NOT(ISERROR(SEARCH("X",C28)))</formula>
    </cfRule>
  </conditionalFormatting>
  <conditionalFormatting sqref="C34">
    <cfRule type="containsText" dxfId="56" priority="19" operator="containsText" text="X">
      <formula>NOT(ISERROR(SEARCH("X",C34)))</formula>
    </cfRule>
  </conditionalFormatting>
  <conditionalFormatting sqref="C39">
    <cfRule type="containsText" dxfId="55" priority="18" operator="containsText" text="X">
      <formula>NOT(ISERROR(SEARCH("X",C39)))</formula>
    </cfRule>
  </conditionalFormatting>
  <conditionalFormatting sqref="C60">
    <cfRule type="containsText" dxfId="54" priority="17" operator="containsText" text="X">
      <formula>NOT(ISERROR(SEARCH("X",C60)))</formula>
    </cfRule>
  </conditionalFormatting>
  <conditionalFormatting sqref="C20">
    <cfRule type="containsText" dxfId="53" priority="16" operator="containsText" text="X">
      <formula>NOT(ISERROR(SEARCH("X",C20)))</formula>
    </cfRule>
  </conditionalFormatting>
  <conditionalFormatting sqref="C24">
    <cfRule type="containsText" dxfId="52" priority="15" operator="containsText" text="X">
      <formula>NOT(ISERROR(SEARCH("X",C24)))</formula>
    </cfRule>
  </conditionalFormatting>
  <conditionalFormatting sqref="C26">
    <cfRule type="containsText" dxfId="51" priority="14" operator="containsText" text="X">
      <formula>NOT(ISERROR(SEARCH("X",C26)))</formula>
    </cfRule>
  </conditionalFormatting>
  <conditionalFormatting sqref="C31">
    <cfRule type="containsText" dxfId="50" priority="13" operator="containsText" text="X">
      <formula>NOT(ISERROR(SEARCH("X",C31)))</formula>
    </cfRule>
  </conditionalFormatting>
  <conditionalFormatting sqref="C32">
    <cfRule type="containsText" dxfId="49" priority="12" operator="containsText" text="X">
      <formula>NOT(ISERROR(SEARCH("X",C32)))</formula>
    </cfRule>
  </conditionalFormatting>
  <conditionalFormatting sqref="C35">
    <cfRule type="containsText" dxfId="48" priority="11" operator="containsText" text="X">
      <formula>NOT(ISERROR(SEARCH("X",C35)))</formula>
    </cfRule>
  </conditionalFormatting>
  <conditionalFormatting sqref="C33">
    <cfRule type="containsText" dxfId="47" priority="10" operator="containsText" text="X">
      <formula>NOT(ISERROR(SEARCH("X",C33)))</formula>
    </cfRule>
  </conditionalFormatting>
  <conditionalFormatting sqref="C36">
    <cfRule type="containsText" dxfId="46" priority="9" operator="containsText" text="X">
      <formula>NOT(ISERROR(SEARCH("X",C36)))</formula>
    </cfRule>
  </conditionalFormatting>
  <conditionalFormatting sqref="C37">
    <cfRule type="containsText" dxfId="45" priority="8" operator="containsText" text="X">
      <formula>NOT(ISERROR(SEARCH("X",C37)))</formula>
    </cfRule>
  </conditionalFormatting>
  <conditionalFormatting sqref="C38">
    <cfRule type="containsText" dxfId="44" priority="7" operator="containsText" text="X">
      <formula>NOT(ISERROR(SEARCH("X",C38)))</formula>
    </cfRule>
  </conditionalFormatting>
  <conditionalFormatting sqref="C53">
    <cfRule type="containsText" dxfId="43" priority="6" operator="containsText" text="X">
      <formula>NOT(ISERROR(SEARCH("X",C53)))</formula>
    </cfRule>
  </conditionalFormatting>
  <conditionalFormatting sqref="C54">
    <cfRule type="containsText" dxfId="42" priority="5" operator="containsText" text="X">
      <formula>NOT(ISERROR(SEARCH("X",C54)))</formula>
    </cfRule>
  </conditionalFormatting>
  <conditionalFormatting sqref="C59">
    <cfRule type="containsText" dxfId="41" priority="4" operator="containsText" text="X">
      <formula>NOT(ISERROR(SEARCH("X",C59)))</formula>
    </cfRule>
  </conditionalFormatting>
  <conditionalFormatting sqref="C61">
    <cfRule type="containsText" dxfId="40" priority="3" operator="containsText" text="X">
      <formula>NOT(ISERROR(SEARCH("X",C61)))</formula>
    </cfRule>
  </conditionalFormatting>
  <conditionalFormatting sqref="C62">
    <cfRule type="containsText" dxfId="39" priority="2" operator="containsText" text="X">
      <formula>NOT(ISERROR(SEARCH("X",C62)))</formula>
    </cfRule>
  </conditionalFormatting>
  <conditionalFormatting sqref="B4:C62">
    <cfRule type="containsBlanks" dxfId="38" priority="1">
      <formula>LEN(TRIM(B4))=0</formula>
    </cfRule>
  </conditionalFormatting>
  <hyperlinks>
    <hyperlink ref="G7" r:id="rId1" xr:uid="{FB99C874-A92D-41E2-97D1-0E411D88552E}"/>
    <hyperlink ref="G16" r:id="rId2" xr:uid="{4C307787-5774-4C83-9125-716A148F9078}"/>
    <hyperlink ref="G56" r:id="rId3" xr:uid="{2118AE61-7797-427E-BBFD-42FBF51397AB}"/>
    <hyperlink ref="G5" r:id="rId4" xr:uid="{C64B16AA-11A7-4F2F-BBC1-E248146C52DB}"/>
    <hyperlink ref="G20" r:id="rId5" xr:uid="{2D0F6878-7EAF-4BD5-8E6A-A7379A11F0DC}"/>
    <hyperlink ref="G41" r:id="rId6" xr:uid="{D9DF4A4B-CB49-4778-B25F-D823A0AA94F8}"/>
    <hyperlink ref="G42" r:id="rId7" xr:uid="{EAB9F926-E2D3-449F-8CED-38C20CD1B576}"/>
    <hyperlink ref="G50" r:id="rId8" xr:uid="{9F6BD8A1-50C3-4EFB-8121-84F4BB15F654}"/>
    <hyperlink ref="G57" r:id="rId9" xr:uid="{1F1AD6BC-86CA-496E-A652-CB2B0B1FDA0F}"/>
    <hyperlink ref="G38" r:id="rId10" xr:uid="{B7902139-DF3D-4BD6-9FC0-09988BDE02DD}"/>
    <hyperlink ref="G31" r:id="rId11" xr:uid="{2A1F768A-14C4-4128-8D9D-1D90AC7DB258}"/>
    <hyperlink ref="G39" r:id="rId12" xr:uid="{0665CDE4-9314-4DB0-AC5A-349560CBE1AF}"/>
    <hyperlink ref="G58" r:id="rId13" xr:uid="{87B68A93-8342-41CC-983D-B4949275B1F3}"/>
    <hyperlink ref="G13" r:id="rId14" xr:uid="{24EBEA6B-C64A-4421-ACE6-2E184A8A556F}"/>
    <hyperlink ref="G55" r:id="rId15" xr:uid="{85BCA99C-09CC-47F5-AA34-9DB0079ED310}"/>
    <hyperlink ref="G23" r:id="rId16" display="ckordsm@uasys.edu" xr:uid="{5EB1C0B9-33B9-406C-9DB1-D8C089033179}"/>
    <hyperlink ref="G33" r:id="rId17" xr:uid="{C47C8043-B356-4725-8C30-D4B1266FBCAE}"/>
    <hyperlink ref="G18" r:id="rId18" xr:uid="{8433D66D-466E-490B-BA71-6E7FD130E9E3}"/>
    <hyperlink ref="G34" r:id="rId19" xr:uid="{370BEAC9-63DC-4CDA-9BF4-AE58BDA8254F}"/>
    <hyperlink ref="G14" r:id="rId20" xr:uid="{41E50E13-4FC8-4695-9C13-6E02A2396920}"/>
    <hyperlink ref="G29" r:id="rId21" xr:uid="{2AB374D6-9279-4457-A367-A1B49678CD3A}"/>
    <hyperlink ref="G32" r:id="rId22" xr:uid="{437A8306-CAD6-422A-83B5-D2E1CD01499D}"/>
    <hyperlink ref="G28" r:id="rId23" xr:uid="{06CA2482-B7E5-4AF6-BE74-048BCC6B7875}"/>
    <hyperlink ref="G35" r:id="rId24" xr:uid="{91BFDC45-D25C-4959-91F5-006A2690A276}"/>
    <hyperlink ref="G52" r:id="rId25" xr:uid="{EB354A42-B8DD-4DC8-B0F8-971F150C7A85}"/>
    <hyperlink ref="G9" r:id="rId26" xr:uid="{98251884-5B9B-4D16-B80F-61FE5876498B}"/>
    <hyperlink ref="G6" r:id="rId27" xr:uid="{B4E22454-A50E-4E43-A80B-51D3700AEAE4}"/>
    <hyperlink ref="G60" r:id="rId28" xr:uid="{3FEDBFD0-00D6-447E-8BF4-5851BBF0BE88}"/>
    <hyperlink ref="G40" r:id="rId29" xr:uid="{800624B6-890D-43AB-A3D0-345D6F5CDD09}"/>
    <hyperlink ref="G26" r:id="rId30" xr:uid="{62002700-FA14-4461-9D0D-F0D98E3F402F}"/>
    <hyperlink ref="G8" r:id="rId31" display="rwhitman@uark.edu" xr:uid="{009DECAE-5BCA-48B6-9557-10E577FC0892}"/>
    <hyperlink ref="G59" r:id="rId32" xr:uid="{E91AEDDE-A4B4-47B0-BFA5-7609FF448CA4}"/>
    <hyperlink ref="G53" r:id="rId33" xr:uid="{EA5E0F50-CA65-46BD-9B1D-39C801A461BB}"/>
    <hyperlink ref="G24" r:id="rId34" xr:uid="{2A28559D-CC41-4B60-A17F-515A68BE3113}"/>
    <hyperlink ref="G10" r:id="rId35" xr:uid="{87F92A3F-3502-4B9E-9833-9EAEFCA6BE74}"/>
    <hyperlink ref="G11" r:id="rId36" xr:uid="{7E863B14-4D6D-4F4E-8DCD-B2A3277E5E1D}"/>
    <hyperlink ref="G45" r:id="rId37" xr:uid="{B74E7CD8-6726-439A-9B1B-8E5691757F85}"/>
    <hyperlink ref="G49" r:id="rId38" xr:uid="{5A7E8251-CA8B-4AFE-9E31-EDBE6D86C084}"/>
    <hyperlink ref="G46" r:id="rId39" xr:uid="{A9BE3E23-418F-4EBA-B429-6BB62601D2B1}"/>
    <hyperlink ref="G54" r:id="rId40" xr:uid="{C0C23D54-BEC1-4D2E-BFDD-C4E2BBA994D7}"/>
    <hyperlink ref="G37" r:id="rId41" xr:uid="{AA6D8229-9817-4B98-820B-9247345B6915}"/>
    <hyperlink ref="G15" r:id="rId42" xr:uid="{1DF4392D-B902-42D6-9CA0-0212B1C93D1C}"/>
    <hyperlink ref="G47" r:id="rId43" xr:uid="{3B21A034-EA33-41CB-86D5-F11F12F13449}"/>
    <hyperlink ref="G22" r:id="rId44" xr:uid="{0915910F-952D-48E6-844D-27E21C4E1755}"/>
    <hyperlink ref="G44" r:id="rId45" xr:uid="{EBA3F0B4-58E9-4764-8509-DB79C5E9E71F}"/>
  </hyperlinks>
  <pageMargins left="0.7" right="0.7" top="0.75" bottom="0.75" header="0.3" footer="0.3"/>
  <pageSetup orientation="portrait" r:id="rId4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D05BD-097D-4486-B252-653F95F86FCC}">
  <sheetPr>
    <pageSetUpPr fitToPage="1"/>
  </sheetPr>
  <dimension ref="A1:H64"/>
  <sheetViews>
    <sheetView topLeftCell="A4" zoomScale="70" zoomScaleNormal="70" workbookViewId="0">
      <selection activeCell="B28" sqref="B28"/>
    </sheetView>
  </sheetViews>
  <sheetFormatPr defaultColWidth="9.109375" defaultRowHeight="14.4" x14ac:dyDescent="0.3"/>
  <cols>
    <col min="1" max="1" width="11.6640625" style="158" customWidth="1"/>
    <col min="2" max="2" width="15" style="150" bestFit="1" customWidth="1"/>
    <col min="3" max="3" width="13.6640625" style="153" bestFit="1" customWidth="1"/>
    <col min="4" max="4" width="14.33203125" style="154" bestFit="1" customWidth="1"/>
    <col min="5" max="5" width="29.109375" style="131" bestFit="1" customWidth="1"/>
    <col min="6" max="6" width="22.88671875" style="105" bestFit="1" customWidth="1"/>
    <col min="7" max="7" width="39.44140625" style="131" customWidth="1"/>
    <col min="8" max="8" width="44.44140625" style="164" bestFit="1" customWidth="1"/>
    <col min="9" max="16384" width="9.109375" style="105"/>
  </cols>
  <sheetData>
    <row r="1" spans="1:8" ht="21" x14ac:dyDescent="0.4">
      <c r="A1" s="209" t="s">
        <v>0</v>
      </c>
      <c r="B1" s="209"/>
      <c r="C1" s="209"/>
      <c r="D1" s="209"/>
      <c r="E1" s="209"/>
      <c r="F1" s="209"/>
      <c r="G1" s="209"/>
      <c r="H1" s="183"/>
    </row>
    <row r="2" spans="1:8" ht="20.25" customHeight="1" x14ac:dyDescent="0.3">
      <c r="A2" s="210" t="s">
        <v>273</v>
      </c>
      <c r="B2" s="210"/>
      <c r="C2" s="210"/>
      <c r="D2" s="210"/>
      <c r="E2" s="210"/>
      <c r="F2" s="210"/>
      <c r="G2" s="210"/>
      <c r="H2" s="184"/>
    </row>
    <row r="3" spans="1:8" ht="20.25" customHeight="1" x14ac:dyDescent="0.3">
      <c r="A3" s="106"/>
      <c r="B3" s="107"/>
      <c r="C3" s="155"/>
      <c r="D3" s="106"/>
      <c r="E3" s="109"/>
      <c r="F3" s="110"/>
      <c r="G3" s="109"/>
      <c r="H3" s="159"/>
    </row>
    <row r="4" spans="1:8" x14ac:dyDescent="0.3">
      <c r="A4" s="111" t="s">
        <v>1</v>
      </c>
      <c r="B4" s="112" t="s">
        <v>2</v>
      </c>
      <c r="C4" s="113" t="s">
        <v>208</v>
      </c>
      <c r="D4" s="111" t="s">
        <v>4</v>
      </c>
      <c r="E4" s="114" t="s">
        <v>5</v>
      </c>
      <c r="F4" s="115" t="s">
        <v>6</v>
      </c>
      <c r="G4" s="114" t="s">
        <v>7</v>
      </c>
      <c r="H4" s="160" t="s">
        <v>8</v>
      </c>
    </row>
    <row r="5" spans="1:8" x14ac:dyDescent="0.3">
      <c r="A5" s="116" t="s">
        <v>220</v>
      </c>
      <c r="B5" s="123">
        <v>43049</v>
      </c>
      <c r="C5" s="124">
        <v>43049</v>
      </c>
      <c r="D5" s="118">
        <v>1</v>
      </c>
      <c r="E5" s="119" t="s">
        <v>11</v>
      </c>
      <c r="F5" s="120">
        <v>2258</v>
      </c>
      <c r="G5" s="121" t="s">
        <v>12</v>
      </c>
      <c r="H5" s="120"/>
    </row>
    <row r="6" spans="1:8" x14ac:dyDescent="0.3">
      <c r="A6" s="116" t="s">
        <v>13</v>
      </c>
      <c r="B6" s="123">
        <v>43046</v>
      </c>
      <c r="C6" s="124">
        <v>43046</v>
      </c>
      <c r="D6" s="118">
        <v>3</v>
      </c>
      <c r="E6" s="119" t="s">
        <v>14</v>
      </c>
      <c r="F6" s="120" t="s">
        <v>15</v>
      </c>
      <c r="G6" s="121" t="s">
        <v>16</v>
      </c>
      <c r="H6" s="120"/>
    </row>
    <row r="7" spans="1:8" x14ac:dyDescent="0.3">
      <c r="A7" s="116" t="s">
        <v>17</v>
      </c>
      <c r="B7" s="117">
        <v>43045</v>
      </c>
      <c r="C7" s="124">
        <v>43046</v>
      </c>
      <c r="D7" s="125">
        <v>17</v>
      </c>
      <c r="E7" s="119" t="s">
        <v>18</v>
      </c>
      <c r="F7" s="120">
        <v>4549</v>
      </c>
      <c r="G7" s="121" t="s">
        <v>19</v>
      </c>
      <c r="H7" s="120"/>
    </row>
    <row r="8" spans="1:8" x14ac:dyDescent="0.3">
      <c r="A8" s="116" t="s">
        <v>20</v>
      </c>
      <c r="B8" s="117">
        <v>43045</v>
      </c>
      <c r="C8" s="124">
        <v>43046</v>
      </c>
      <c r="D8" s="125">
        <v>16</v>
      </c>
      <c r="E8" s="157" t="s">
        <v>243</v>
      </c>
      <c r="F8" s="120" t="s">
        <v>244</v>
      </c>
      <c r="G8" s="156" t="s">
        <v>258</v>
      </c>
      <c r="H8" s="120" t="s">
        <v>246</v>
      </c>
    </row>
    <row r="9" spans="1:8" x14ac:dyDescent="0.3">
      <c r="A9" s="116" t="s">
        <v>23</v>
      </c>
      <c r="B9" s="117">
        <v>43049</v>
      </c>
      <c r="C9" s="124">
        <v>43052</v>
      </c>
      <c r="D9" s="118">
        <v>1</v>
      </c>
      <c r="E9" s="119" t="s">
        <v>24</v>
      </c>
      <c r="F9" s="120">
        <v>7208</v>
      </c>
      <c r="G9" s="121" t="s">
        <v>25</v>
      </c>
      <c r="H9" s="122"/>
    </row>
    <row r="10" spans="1:8" x14ac:dyDescent="0.3">
      <c r="A10" s="116" t="s">
        <v>26</v>
      </c>
      <c r="B10" s="117">
        <v>43045</v>
      </c>
      <c r="C10" s="124">
        <v>43046</v>
      </c>
      <c r="D10" s="118">
        <v>1</v>
      </c>
      <c r="E10" s="119" t="s">
        <v>27</v>
      </c>
      <c r="F10" s="120">
        <v>7040</v>
      </c>
      <c r="G10" s="121" t="s">
        <v>28</v>
      </c>
      <c r="H10" s="127" t="s">
        <v>248</v>
      </c>
    </row>
    <row r="11" spans="1:8" x14ac:dyDescent="0.3">
      <c r="A11" s="116" t="s">
        <v>29</v>
      </c>
      <c r="B11" s="117">
        <v>43041</v>
      </c>
      <c r="C11" s="124">
        <v>43046</v>
      </c>
      <c r="D11" s="118">
        <v>2</v>
      </c>
      <c r="E11" s="119" t="s">
        <v>30</v>
      </c>
      <c r="F11" s="120">
        <v>7920</v>
      </c>
      <c r="G11" s="121" t="s">
        <v>31</v>
      </c>
      <c r="H11" s="120"/>
    </row>
    <row r="12" spans="1:8" x14ac:dyDescent="0.3">
      <c r="A12" s="116" t="s">
        <v>32</v>
      </c>
      <c r="B12" s="117">
        <v>43049</v>
      </c>
      <c r="C12" s="124">
        <v>43052</v>
      </c>
      <c r="D12" s="118">
        <v>3</v>
      </c>
      <c r="E12" s="119" t="s">
        <v>33</v>
      </c>
      <c r="F12" s="120">
        <v>6597</v>
      </c>
      <c r="G12" s="121" t="s">
        <v>34</v>
      </c>
      <c r="H12" s="120"/>
    </row>
    <row r="13" spans="1:8" x14ac:dyDescent="0.3">
      <c r="A13" s="116" t="s">
        <v>219</v>
      </c>
      <c r="B13" s="117">
        <v>43046</v>
      </c>
      <c r="C13" s="124">
        <v>43046</v>
      </c>
      <c r="D13" s="118">
        <v>8</v>
      </c>
      <c r="E13" s="119" t="s">
        <v>118</v>
      </c>
      <c r="F13" s="120" t="s">
        <v>119</v>
      </c>
      <c r="G13" s="121" t="s">
        <v>120</v>
      </c>
      <c r="H13" s="120"/>
    </row>
    <row r="14" spans="1:8" x14ac:dyDescent="0.3">
      <c r="A14" s="116" t="s">
        <v>35</v>
      </c>
      <c r="B14" s="117">
        <v>43052</v>
      </c>
      <c r="C14" s="124">
        <v>43052</v>
      </c>
      <c r="D14" s="118">
        <v>6</v>
      </c>
      <c r="E14" s="119" t="s">
        <v>213</v>
      </c>
      <c r="F14" s="120">
        <v>7074</v>
      </c>
      <c r="G14" s="128" t="s">
        <v>214</v>
      </c>
      <c r="H14" s="157"/>
    </row>
    <row r="15" spans="1:8" x14ac:dyDescent="0.3">
      <c r="A15" s="116" t="s">
        <v>38</v>
      </c>
      <c r="B15" s="117">
        <v>43040</v>
      </c>
      <c r="C15" s="124">
        <v>43046</v>
      </c>
      <c r="D15" s="118">
        <v>1</v>
      </c>
      <c r="E15" s="119" t="s">
        <v>39</v>
      </c>
      <c r="F15" s="120">
        <v>2325</v>
      </c>
      <c r="G15" s="121" t="s">
        <v>40</v>
      </c>
      <c r="H15" s="120"/>
    </row>
    <row r="16" spans="1:8" x14ac:dyDescent="0.3">
      <c r="A16" s="116" t="s">
        <v>41</v>
      </c>
      <c r="B16" s="117">
        <v>43042</v>
      </c>
      <c r="C16" s="124">
        <v>43046</v>
      </c>
      <c r="D16" s="125">
        <v>7</v>
      </c>
      <c r="E16" s="119" t="s">
        <v>42</v>
      </c>
      <c r="F16" s="120">
        <v>8768</v>
      </c>
      <c r="G16" s="121" t="s">
        <v>43</v>
      </c>
      <c r="H16" s="120"/>
    </row>
    <row r="17" spans="1:8" x14ac:dyDescent="0.3">
      <c r="A17" s="116" t="s">
        <v>44</v>
      </c>
      <c r="B17" s="117">
        <v>43046</v>
      </c>
      <c r="C17" s="124">
        <v>43046</v>
      </c>
      <c r="D17" s="118">
        <v>8</v>
      </c>
      <c r="E17" s="119" t="s">
        <v>45</v>
      </c>
      <c r="F17" s="120">
        <v>3251</v>
      </c>
      <c r="G17" s="121" t="s">
        <v>46</v>
      </c>
      <c r="H17" s="120"/>
    </row>
    <row r="18" spans="1:8" x14ac:dyDescent="0.3">
      <c r="A18" s="116" t="s">
        <v>47</v>
      </c>
      <c r="B18" s="117">
        <v>43047</v>
      </c>
      <c r="C18" s="124">
        <v>43049</v>
      </c>
      <c r="D18" s="125">
        <v>2</v>
      </c>
      <c r="E18" s="119" t="s">
        <v>48</v>
      </c>
      <c r="F18" s="120">
        <v>7324</v>
      </c>
      <c r="G18" s="121" t="s">
        <v>49</v>
      </c>
      <c r="H18" s="120"/>
    </row>
    <row r="19" spans="1:8" x14ac:dyDescent="0.3">
      <c r="A19" s="116" t="s">
        <v>50</v>
      </c>
      <c r="B19" s="123">
        <v>43046</v>
      </c>
      <c r="C19" s="124">
        <v>43046</v>
      </c>
      <c r="D19" s="118">
        <v>5</v>
      </c>
      <c r="E19" s="119" t="s">
        <v>51</v>
      </c>
      <c r="F19" s="120" t="s">
        <v>52</v>
      </c>
      <c r="G19" s="121" t="s">
        <v>53</v>
      </c>
      <c r="H19" s="120"/>
    </row>
    <row r="20" spans="1:8" x14ac:dyDescent="0.3">
      <c r="A20" s="116" t="s">
        <v>54</v>
      </c>
      <c r="B20" s="123">
        <v>43049</v>
      </c>
      <c r="C20" s="123">
        <v>43052</v>
      </c>
      <c r="D20" s="118">
        <v>1</v>
      </c>
      <c r="E20" s="119" t="s">
        <v>55</v>
      </c>
      <c r="F20" s="120">
        <v>8631</v>
      </c>
      <c r="G20" s="121" t="s">
        <v>252</v>
      </c>
      <c r="H20" s="120"/>
    </row>
    <row r="21" spans="1:8" x14ac:dyDescent="0.3">
      <c r="A21" s="116" t="s">
        <v>60</v>
      </c>
      <c r="B21" s="117">
        <v>43052</v>
      </c>
      <c r="C21" s="124">
        <v>43052</v>
      </c>
      <c r="D21" s="125">
        <v>30</v>
      </c>
      <c r="E21" s="119" t="s">
        <v>197</v>
      </c>
      <c r="F21" s="120">
        <v>5718</v>
      </c>
      <c r="G21" s="121" t="s">
        <v>198</v>
      </c>
      <c r="H21" s="165"/>
    </row>
    <row r="22" spans="1:8" x14ac:dyDescent="0.3">
      <c r="A22" s="116" t="s">
        <v>61</v>
      </c>
      <c r="B22" s="117">
        <v>43049</v>
      </c>
      <c r="C22" s="124">
        <v>43052</v>
      </c>
      <c r="D22" s="118">
        <v>1</v>
      </c>
      <c r="E22" s="119" t="s">
        <v>62</v>
      </c>
      <c r="F22" s="120" t="s">
        <v>63</v>
      </c>
      <c r="G22" s="121" t="s">
        <v>64</v>
      </c>
      <c r="H22" s="127"/>
    </row>
    <row r="23" spans="1:8" x14ac:dyDescent="0.3">
      <c r="A23" s="116" t="s">
        <v>65</v>
      </c>
      <c r="B23" s="117">
        <v>43041</v>
      </c>
      <c r="C23" s="124">
        <v>43046</v>
      </c>
      <c r="D23" s="118">
        <v>2</v>
      </c>
      <c r="E23" s="119" t="s">
        <v>209</v>
      </c>
      <c r="F23" s="120">
        <v>2830</v>
      </c>
      <c r="G23" s="121" t="s">
        <v>210</v>
      </c>
      <c r="H23" s="120"/>
    </row>
    <row r="24" spans="1:8" x14ac:dyDescent="0.3">
      <c r="A24" s="116" t="s">
        <v>68</v>
      </c>
      <c r="B24" s="117">
        <v>43049</v>
      </c>
      <c r="C24" s="124">
        <v>43052</v>
      </c>
      <c r="D24" s="118">
        <v>9</v>
      </c>
      <c r="E24" s="119" t="s">
        <v>69</v>
      </c>
      <c r="F24" s="120" t="s">
        <v>70</v>
      </c>
      <c r="G24" s="121" t="s">
        <v>71</v>
      </c>
      <c r="H24" s="161" t="s">
        <v>222</v>
      </c>
    </row>
    <row r="25" spans="1:8" x14ac:dyDescent="0.3">
      <c r="A25" s="116" t="s">
        <v>72</v>
      </c>
      <c r="B25" s="117">
        <v>43042</v>
      </c>
      <c r="C25" s="124">
        <v>43046</v>
      </c>
      <c r="D25" s="118">
        <v>2</v>
      </c>
      <c r="E25" s="119" t="s">
        <v>73</v>
      </c>
      <c r="F25" s="120">
        <v>6025</v>
      </c>
      <c r="G25" s="121" t="s">
        <v>74</v>
      </c>
      <c r="H25" s="127"/>
    </row>
    <row r="26" spans="1:8" x14ac:dyDescent="0.3">
      <c r="A26" s="116" t="s">
        <v>75</v>
      </c>
      <c r="B26" s="117">
        <v>43049</v>
      </c>
      <c r="C26" s="124">
        <v>43049</v>
      </c>
      <c r="D26" s="118">
        <v>7</v>
      </c>
      <c r="E26" s="119" t="s">
        <v>76</v>
      </c>
      <c r="F26" s="120">
        <v>4750</v>
      </c>
      <c r="G26" s="121" t="s">
        <v>77</v>
      </c>
      <c r="H26" s="120"/>
    </row>
    <row r="27" spans="1:8" x14ac:dyDescent="0.3">
      <c r="A27" s="116" t="s">
        <v>78</v>
      </c>
      <c r="B27" s="123" t="s">
        <v>259</v>
      </c>
      <c r="C27" s="124"/>
      <c r="D27" s="118">
        <v>1</v>
      </c>
      <c r="E27" s="119" t="s">
        <v>79</v>
      </c>
      <c r="F27" s="129">
        <v>8474</v>
      </c>
      <c r="G27" s="121" t="s">
        <v>80</v>
      </c>
      <c r="H27" s="130"/>
    </row>
    <row r="28" spans="1:8" s="131" customFormat="1" x14ac:dyDescent="0.3">
      <c r="A28" s="116" t="s">
        <v>81</v>
      </c>
      <c r="B28" s="123">
        <v>43053</v>
      </c>
      <c r="C28" s="124">
        <v>43053</v>
      </c>
      <c r="D28" s="118">
        <v>1</v>
      </c>
      <c r="E28" s="119" t="s">
        <v>82</v>
      </c>
      <c r="F28" s="120">
        <v>7472</v>
      </c>
      <c r="G28" s="121" t="s">
        <v>83</v>
      </c>
      <c r="H28" s="127" t="s">
        <v>232</v>
      </c>
    </row>
    <row r="29" spans="1:8" x14ac:dyDescent="0.3">
      <c r="A29" s="116" t="s">
        <v>84</v>
      </c>
      <c r="B29" s="123" t="s">
        <v>256</v>
      </c>
      <c r="C29" s="124"/>
      <c r="D29" s="118">
        <v>12</v>
      </c>
      <c r="E29" s="119" t="s">
        <v>85</v>
      </c>
      <c r="F29" s="120">
        <v>6628</v>
      </c>
      <c r="G29" s="121" t="s">
        <v>86</v>
      </c>
      <c r="H29" s="120"/>
    </row>
    <row r="30" spans="1:8" x14ac:dyDescent="0.3">
      <c r="A30" s="116" t="s">
        <v>87</v>
      </c>
      <c r="B30" s="117">
        <v>43041</v>
      </c>
      <c r="C30" s="124">
        <v>43046</v>
      </c>
      <c r="D30" s="118">
        <v>5</v>
      </c>
      <c r="E30" s="119" t="s">
        <v>88</v>
      </c>
      <c r="F30" s="120">
        <v>4450</v>
      </c>
      <c r="G30" s="121" t="s">
        <v>89</v>
      </c>
      <c r="H30" s="165"/>
    </row>
    <row r="31" spans="1:8" x14ac:dyDescent="0.3">
      <c r="A31" s="116" t="s">
        <v>90</v>
      </c>
      <c r="B31" s="117">
        <v>43041</v>
      </c>
      <c r="C31" s="124">
        <v>43046</v>
      </c>
      <c r="D31" s="118">
        <v>2</v>
      </c>
      <c r="E31" s="119" t="s">
        <v>91</v>
      </c>
      <c r="F31" s="120" t="s">
        <v>92</v>
      </c>
      <c r="G31" s="121" t="s">
        <v>93</v>
      </c>
      <c r="H31" s="120"/>
    </row>
    <row r="32" spans="1:8" x14ac:dyDescent="0.3">
      <c r="A32" s="116" t="s">
        <v>94</v>
      </c>
      <c r="B32" s="117">
        <v>43046</v>
      </c>
      <c r="C32" s="124">
        <v>43046</v>
      </c>
      <c r="D32" s="118">
        <v>5</v>
      </c>
      <c r="E32" s="119" t="s">
        <v>95</v>
      </c>
      <c r="F32" s="120">
        <v>3355</v>
      </c>
      <c r="G32" s="121" t="s">
        <v>96</v>
      </c>
      <c r="H32" s="161" t="s">
        <v>249</v>
      </c>
    </row>
    <row r="33" spans="1:8" x14ac:dyDescent="0.3">
      <c r="A33" s="116" t="s">
        <v>97</v>
      </c>
      <c r="B33" s="123">
        <v>43069</v>
      </c>
      <c r="C33" s="124">
        <v>43074</v>
      </c>
      <c r="D33" s="118">
        <v>1</v>
      </c>
      <c r="E33" s="119" t="s">
        <v>98</v>
      </c>
      <c r="F33" s="120" t="s">
        <v>99</v>
      </c>
      <c r="G33" s="121" t="s">
        <v>100</v>
      </c>
      <c r="H33" s="127"/>
    </row>
    <row r="34" spans="1:8" x14ac:dyDescent="0.3">
      <c r="A34" s="116" t="s">
        <v>101</v>
      </c>
      <c r="B34" s="117">
        <v>43042</v>
      </c>
      <c r="C34" s="124">
        <v>43046</v>
      </c>
      <c r="D34" s="118">
        <v>1</v>
      </c>
      <c r="E34" s="119" t="s">
        <v>102</v>
      </c>
      <c r="F34" s="120">
        <v>4438</v>
      </c>
      <c r="G34" s="121" t="s">
        <v>103</v>
      </c>
      <c r="H34" s="120"/>
    </row>
    <row r="35" spans="1:8" x14ac:dyDescent="0.3">
      <c r="A35" s="116" t="s">
        <v>104</v>
      </c>
      <c r="B35" s="123">
        <v>43042</v>
      </c>
      <c r="C35" s="124">
        <v>43046</v>
      </c>
      <c r="D35" s="118">
        <v>5</v>
      </c>
      <c r="E35" s="119" t="s">
        <v>105</v>
      </c>
      <c r="F35" s="120">
        <v>7016</v>
      </c>
      <c r="G35" s="121" t="s">
        <v>106</v>
      </c>
      <c r="H35" s="120"/>
    </row>
    <row r="36" spans="1:8" x14ac:dyDescent="0.3">
      <c r="A36" s="116" t="s">
        <v>107</v>
      </c>
      <c r="B36" s="123">
        <v>43011</v>
      </c>
      <c r="C36" s="124">
        <v>43046</v>
      </c>
      <c r="D36" s="118">
        <v>2</v>
      </c>
      <c r="E36" s="119" t="s">
        <v>108</v>
      </c>
      <c r="F36" s="129">
        <v>6381</v>
      </c>
      <c r="G36" s="121" t="s">
        <v>109</v>
      </c>
      <c r="H36" s="120"/>
    </row>
    <row r="37" spans="1:8" x14ac:dyDescent="0.3">
      <c r="A37" s="116" t="s">
        <v>110</v>
      </c>
      <c r="B37" s="117">
        <v>43042</v>
      </c>
      <c r="C37" s="124">
        <v>43046</v>
      </c>
      <c r="D37" s="118">
        <v>7</v>
      </c>
      <c r="E37" s="119" t="s">
        <v>111</v>
      </c>
      <c r="F37" s="120" t="s">
        <v>112</v>
      </c>
      <c r="G37" s="121" t="s">
        <v>113</v>
      </c>
      <c r="H37" s="120"/>
    </row>
    <row r="38" spans="1:8" x14ac:dyDescent="0.3">
      <c r="A38" s="116" t="s">
        <v>114</v>
      </c>
      <c r="B38" s="117">
        <v>43046</v>
      </c>
      <c r="C38" s="124">
        <v>43049</v>
      </c>
      <c r="D38" s="118">
        <v>4</v>
      </c>
      <c r="E38" s="119" t="s">
        <v>115</v>
      </c>
      <c r="F38" s="120">
        <v>5649</v>
      </c>
      <c r="G38" s="121" t="s">
        <v>116</v>
      </c>
      <c r="H38" s="120"/>
    </row>
    <row r="39" spans="1:8" x14ac:dyDescent="0.3">
      <c r="A39" s="116" t="s">
        <v>121</v>
      </c>
      <c r="B39" s="117">
        <v>43049</v>
      </c>
      <c r="C39" s="124">
        <v>43049</v>
      </c>
      <c r="D39" s="118">
        <v>1</v>
      </c>
      <c r="E39" s="119" t="s">
        <v>122</v>
      </c>
      <c r="F39" s="120">
        <v>6639</v>
      </c>
      <c r="G39" s="121" t="s">
        <v>123</v>
      </c>
      <c r="H39" s="120"/>
    </row>
    <row r="40" spans="1:8" x14ac:dyDescent="0.3">
      <c r="A40" s="116" t="s">
        <v>124</v>
      </c>
      <c r="B40" s="117">
        <v>43049</v>
      </c>
      <c r="C40" s="124">
        <v>43049</v>
      </c>
      <c r="D40" s="118">
        <v>2</v>
      </c>
      <c r="E40" s="119" t="s">
        <v>125</v>
      </c>
      <c r="F40" s="129">
        <v>4372</v>
      </c>
      <c r="G40" s="121" t="s">
        <v>126</v>
      </c>
      <c r="H40" s="120"/>
    </row>
    <row r="41" spans="1:8" x14ac:dyDescent="0.3">
      <c r="A41" s="116" t="s">
        <v>127</v>
      </c>
      <c r="B41" s="117">
        <v>43042</v>
      </c>
      <c r="C41" s="124">
        <v>43046</v>
      </c>
      <c r="D41" s="118">
        <v>13</v>
      </c>
      <c r="E41" s="119" t="s">
        <v>128</v>
      </c>
      <c r="F41" s="120" t="s">
        <v>129</v>
      </c>
      <c r="G41" s="121" t="s">
        <v>130</v>
      </c>
      <c r="H41" s="120"/>
    </row>
    <row r="42" spans="1:8" x14ac:dyDescent="0.3">
      <c r="A42" s="116" t="s">
        <v>131</v>
      </c>
      <c r="B42" s="123">
        <v>43049</v>
      </c>
      <c r="C42" s="124">
        <v>43052</v>
      </c>
      <c r="D42" s="125">
        <v>13</v>
      </c>
      <c r="E42" s="119" t="s">
        <v>132</v>
      </c>
      <c r="F42" s="120">
        <v>4970</v>
      </c>
      <c r="G42" s="121" t="s">
        <v>225</v>
      </c>
      <c r="H42" s="132"/>
    </row>
    <row r="43" spans="1:8" ht="15" thickBot="1" x14ac:dyDescent="0.35">
      <c r="A43" s="116" t="s">
        <v>221</v>
      </c>
      <c r="B43" s="123">
        <v>43052</v>
      </c>
      <c r="C43" s="117">
        <v>43052</v>
      </c>
      <c r="D43" s="118">
        <v>14</v>
      </c>
      <c r="E43" s="157" t="s">
        <v>21</v>
      </c>
      <c r="F43" s="120">
        <v>5573</v>
      </c>
      <c r="G43" s="167" t="s">
        <v>255</v>
      </c>
      <c r="H43" s="166" t="s">
        <v>253</v>
      </c>
    </row>
    <row r="44" spans="1:8" x14ac:dyDescent="0.3">
      <c r="A44" s="116" t="s">
        <v>133</v>
      </c>
      <c r="B44" s="117">
        <v>43049</v>
      </c>
      <c r="C44" s="117">
        <v>43052</v>
      </c>
      <c r="D44" s="118">
        <v>96</v>
      </c>
      <c r="E44" s="119" t="s">
        <v>134</v>
      </c>
      <c r="F44" s="120">
        <v>7739</v>
      </c>
      <c r="G44" s="121" t="s">
        <v>135</v>
      </c>
      <c r="H44" s="161" t="s">
        <v>254</v>
      </c>
    </row>
    <row r="45" spans="1:8" x14ac:dyDescent="0.3">
      <c r="A45" s="116" t="s">
        <v>136</v>
      </c>
      <c r="B45" s="123">
        <v>43049</v>
      </c>
      <c r="C45" s="124">
        <v>43049</v>
      </c>
      <c r="D45" s="125">
        <v>6</v>
      </c>
      <c r="E45" s="119" t="s">
        <v>137</v>
      </c>
      <c r="F45" s="120">
        <v>2445</v>
      </c>
      <c r="G45" s="121" t="s">
        <v>138</v>
      </c>
      <c r="H45" s="120"/>
    </row>
    <row r="46" spans="1:8" x14ac:dyDescent="0.3">
      <c r="A46" s="116" t="s">
        <v>139</v>
      </c>
      <c r="B46" s="123">
        <v>43049</v>
      </c>
      <c r="C46" s="124">
        <v>43049</v>
      </c>
      <c r="D46" s="118">
        <v>10</v>
      </c>
      <c r="E46" s="119" t="s">
        <v>140</v>
      </c>
      <c r="F46" s="133">
        <v>4952</v>
      </c>
      <c r="G46" s="121" t="s">
        <v>141</v>
      </c>
      <c r="H46" s="120"/>
    </row>
    <row r="47" spans="1:8" x14ac:dyDescent="0.3">
      <c r="A47" s="116" t="s">
        <v>142</v>
      </c>
      <c r="B47" s="123">
        <v>43049</v>
      </c>
      <c r="C47" s="124">
        <v>43049</v>
      </c>
      <c r="D47" s="118">
        <v>1</v>
      </c>
      <c r="E47" s="119" t="s">
        <v>143</v>
      </c>
      <c r="F47" s="120">
        <v>7188</v>
      </c>
      <c r="G47" s="121" t="s">
        <v>144</v>
      </c>
      <c r="H47" s="161"/>
    </row>
    <row r="48" spans="1:8" x14ac:dyDescent="0.3">
      <c r="A48" s="116" t="s">
        <v>145</v>
      </c>
      <c r="B48" s="123">
        <v>43049</v>
      </c>
      <c r="C48" s="124">
        <v>43049</v>
      </c>
      <c r="D48" s="118">
        <v>14</v>
      </c>
      <c r="E48" s="119" t="s">
        <v>146</v>
      </c>
      <c r="F48" s="120" t="s">
        <v>147</v>
      </c>
      <c r="G48" s="135" t="s">
        <v>148</v>
      </c>
      <c r="H48" s="120" t="s">
        <v>247</v>
      </c>
    </row>
    <row r="49" spans="1:8" x14ac:dyDescent="0.3">
      <c r="A49" s="116" t="s">
        <v>149</v>
      </c>
      <c r="B49" s="123">
        <v>43053</v>
      </c>
      <c r="C49" s="124">
        <v>43053</v>
      </c>
      <c r="D49" s="118">
        <v>17</v>
      </c>
      <c r="E49" s="119" t="s">
        <v>150</v>
      </c>
      <c r="F49" s="120" t="s">
        <v>151</v>
      </c>
      <c r="G49" s="121" t="s">
        <v>152</v>
      </c>
      <c r="H49" s="161"/>
    </row>
    <row r="50" spans="1:8" x14ac:dyDescent="0.3">
      <c r="A50" s="116" t="s">
        <v>153</v>
      </c>
      <c r="B50" s="123">
        <v>43052</v>
      </c>
      <c r="C50" s="124">
        <v>43053</v>
      </c>
      <c r="D50" s="125">
        <v>14</v>
      </c>
      <c r="E50" s="119" t="s">
        <v>154</v>
      </c>
      <c r="F50" s="120">
        <v>7005</v>
      </c>
      <c r="G50" s="121" t="s">
        <v>155</v>
      </c>
      <c r="H50" s="168" t="s">
        <v>257</v>
      </c>
    </row>
    <row r="51" spans="1:8" x14ac:dyDescent="0.3">
      <c r="A51" s="116" t="s">
        <v>156</v>
      </c>
      <c r="B51" s="117">
        <v>43045</v>
      </c>
      <c r="C51" s="124">
        <v>43046</v>
      </c>
      <c r="D51" s="118">
        <v>8</v>
      </c>
      <c r="E51" s="119" t="s">
        <v>157</v>
      </c>
      <c r="F51" s="120" t="s">
        <v>158</v>
      </c>
      <c r="G51" s="121" t="s">
        <v>159</v>
      </c>
      <c r="H51" s="120"/>
    </row>
    <row r="52" spans="1:8" x14ac:dyDescent="0.3">
      <c r="A52" s="116" t="s">
        <v>160</v>
      </c>
      <c r="B52" s="123">
        <v>43046</v>
      </c>
      <c r="C52" s="124">
        <v>43046</v>
      </c>
      <c r="D52" s="118">
        <v>7</v>
      </c>
      <c r="E52" s="119" t="s">
        <v>161</v>
      </c>
      <c r="F52" s="120" t="s">
        <v>162</v>
      </c>
      <c r="G52" s="121" t="s">
        <v>163</v>
      </c>
      <c r="H52" s="120"/>
    </row>
    <row r="53" spans="1:8" x14ac:dyDescent="0.3">
      <c r="A53" s="116" t="s">
        <v>164</v>
      </c>
      <c r="B53" s="123">
        <v>43042</v>
      </c>
      <c r="C53" s="124">
        <v>43046</v>
      </c>
      <c r="D53" s="118">
        <v>4</v>
      </c>
      <c r="E53" s="119" t="s">
        <v>165</v>
      </c>
      <c r="F53" s="129">
        <v>3909</v>
      </c>
      <c r="G53" s="121" t="s">
        <v>166</v>
      </c>
      <c r="H53" s="120"/>
    </row>
    <row r="54" spans="1:8" x14ac:dyDescent="0.3">
      <c r="A54" s="116" t="s">
        <v>167</v>
      </c>
      <c r="B54" s="117">
        <v>43042</v>
      </c>
      <c r="C54" s="124">
        <v>43042</v>
      </c>
      <c r="D54" s="125">
        <v>18</v>
      </c>
      <c r="E54" s="119" t="s">
        <v>168</v>
      </c>
      <c r="F54" s="120" t="s">
        <v>169</v>
      </c>
      <c r="G54" s="121" t="s">
        <v>170</v>
      </c>
      <c r="H54" s="120"/>
    </row>
    <row r="55" spans="1:8" x14ac:dyDescent="0.3">
      <c r="A55" s="116" t="s">
        <v>171</v>
      </c>
      <c r="B55" s="117">
        <v>43049</v>
      </c>
      <c r="C55" s="124">
        <v>43052</v>
      </c>
      <c r="D55" s="125">
        <v>37</v>
      </c>
      <c r="E55" s="157" t="s">
        <v>250</v>
      </c>
      <c r="F55" s="120">
        <v>7615</v>
      </c>
      <c r="G55" s="156" t="s">
        <v>251</v>
      </c>
      <c r="H55" s="162"/>
    </row>
    <row r="56" spans="1:8" x14ac:dyDescent="0.3">
      <c r="A56" s="116" t="s">
        <v>174</v>
      </c>
      <c r="B56" s="123">
        <v>43045</v>
      </c>
      <c r="C56" s="123">
        <v>43045</v>
      </c>
      <c r="D56" s="125">
        <v>12</v>
      </c>
      <c r="E56" s="119" t="s">
        <v>175</v>
      </c>
      <c r="F56" s="129" t="s">
        <v>176</v>
      </c>
      <c r="G56" s="121" t="s">
        <v>177</v>
      </c>
      <c r="H56" s="168" t="s">
        <v>245</v>
      </c>
    </row>
    <row r="57" spans="1:8" x14ac:dyDescent="0.3">
      <c r="A57" s="116" t="s">
        <v>178</v>
      </c>
      <c r="B57" s="123">
        <v>43049</v>
      </c>
      <c r="C57" s="124">
        <v>43052</v>
      </c>
      <c r="D57" s="118">
        <v>6</v>
      </c>
      <c r="E57" s="119" t="s">
        <v>179</v>
      </c>
      <c r="F57" s="129" t="s">
        <v>180</v>
      </c>
      <c r="G57" s="121" t="s">
        <v>181</v>
      </c>
      <c r="H57" s="137"/>
    </row>
    <row r="58" spans="1:8" x14ac:dyDescent="0.3">
      <c r="A58" s="116" t="s">
        <v>217</v>
      </c>
      <c r="B58" s="123">
        <v>43042</v>
      </c>
      <c r="C58" s="124">
        <v>43046</v>
      </c>
      <c r="D58" s="118">
        <v>1</v>
      </c>
      <c r="E58" s="119" t="s">
        <v>58</v>
      </c>
      <c r="F58" s="129">
        <v>3301</v>
      </c>
      <c r="G58" s="121" t="s">
        <v>59</v>
      </c>
      <c r="H58" s="130"/>
    </row>
    <row r="59" spans="1:8" x14ac:dyDescent="0.3">
      <c r="A59" s="116" t="s">
        <v>182</v>
      </c>
      <c r="B59" s="123">
        <v>43049</v>
      </c>
      <c r="C59" s="124">
        <v>43049</v>
      </c>
      <c r="D59" s="118">
        <v>3</v>
      </c>
      <c r="E59" s="119" t="s">
        <v>183</v>
      </c>
      <c r="F59" s="129">
        <v>5540</v>
      </c>
      <c r="G59" s="121" t="s">
        <v>184</v>
      </c>
      <c r="H59" s="120"/>
    </row>
    <row r="60" spans="1:8" x14ac:dyDescent="0.3">
      <c r="A60" s="116" t="s">
        <v>185</v>
      </c>
      <c r="B60" s="123">
        <v>43040</v>
      </c>
      <c r="C60" s="124">
        <v>43046</v>
      </c>
      <c r="D60" s="118">
        <v>2</v>
      </c>
      <c r="E60" s="119" t="s">
        <v>186</v>
      </c>
      <c r="F60" s="120" t="s">
        <v>187</v>
      </c>
      <c r="G60" s="121" t="s">
        <v>188</v>
      </c>
      <c r="H60" s="120"/>
    </row>
    <row r="61" spans="1:8" x14ac:dyDescent="0.3">
      <c r="A61" s="116" t="s">
        <v>189</v>
      </c>
      <c r="B61" s="117">
        <v>43045</v>
      </c>
      <c r="C61" s="124">
        <v>43046</v>
      </c>
      <c r="D61" s="118">
        <v>1</v>
      </c>
      <c r="E61" s="119" t="s">
        <v>190</v>
      </c>
      <c r="F61" s="120">
        <v>6609</v>
      </c>
      <c r="G61" s="121" t="s">
        <v>191</v>
      </c>
      <c r="H61" s="120"/>
    </row>
    <row r="62" spans="1:8" s="131" customFormat="1" x14ac:dyDescent="0.3">
      <c r="A62" s="138"/>
      <c r="B62" s="139"/>
      <c r="C62" s="140"/>
      <c r="D62" s="141"/>
      <c r="E62" s="142"/>
      <c r="F62" s="143"/>
      <c r="G62" s="144"/>
      <c r="H62" s="143"/>
    </row>
    <row r="63" spans="1:8" s="148" customFormat="1" x14ac:dyDescent="0.3">
      <c r="A63" s="145">
        <v>57</v>
      </c>
      <c r="B63" s="146"/>
      <c r="C63" s="147"/>
      <c r="D63" s="141">
        <f>SUM(D5:D61)</f>
        <v>479</v>
      </c>
      <c r="E63" s="142"/>
      <c r="G63" s="142"/>
      <c r="H63" s="163"/>
    </row>
    <row r="64" spans="1:8" x14ac:dyDescent="0.3">
      <c r="C64" s="151"/>
      <c r="D64" s="152">
        <f>D63+76</f>
        <v>555</v>
      </c>
    </row>
  </sheetData>
  <autoFilter ref="A4:H61" xr:uid="{1054889F-FE30-40E5-97D5-6F6C004FBE57}"/>
  <sortState xmlns:xlrd2="http://schemas.microsoft.com/office/spreadsheetml/2017/richdata2" ref="A5:H61">
    <sortCondition ref="A5:A61"/>
  </sortState>
  <mergeCells count="2">
    <mergeCell ref="A1:G1"/>
    <mergeCell ref="A2:G2"/>
  </mergeCells>
  <conditionalFormatting sqref="D64:D1048576 C18 C54:C56 C29 C12:C13 C24 C21:C22 C6:C10 C39:C51">
    <cfRule type="containsText" dxfId="37" priority="25" operator="containsText" text="X">
      <formula>NOT(ISERROR(SEARCH("X",C6)))</formula>
    </cfRule>
  </conditionalFormatting>
  <conditionalFormatting sqref="C14:C17">
    <cfRule type="containsText" dxfId="36" priority="24" operator="containsText" text="X">
      <formula>NOT(ISERROR(SEARCH("X",C14)))</formula>
    </cfRule>
  </conditionalFormatting>
  <conditionalFormatting sqref="C27">
    <cfRule type="containsText" dxfId="35" priority="21" operator="containsText" text="X">
      <formula>NOT(ISERROR(SEARCH("X",C27)))</formula>
    </cfRule>
  </conditionalFormatting>
  <conditionalFormatting sqref="C33">
    <cfRule type="containsText" dxfId="34" priority="20" operator="containsText" text="X">
      <formula>NOT(ISERROR(SEARCH("X",C33)))</formula>
    </cfRule>
  </conditionalFormatting>
  <conditionalFormatting sqref="C38">
    <cfRule type="containsText" dxfId="33" priority="19" operator="containsText" text="X">
      <formula>NOT(ISERROR(SEARCH("X",C38)))</formula>
    </cfRule>
  </conditionalFormatting>
  <conditionalFormatting sqref="C59">
    <cfRule type="containsText" dxfId="32" priority="17" operator="containsText" text="X">
      <formula>NOT(ISERROR(SEARCH("X",C59)))</formula>
    </cfRule>
  </conditionalFormatting>
  <conditionalFormatting sqref="C19">
    <cfRule type="containsText" dxfId="31" priority="16" operator="containsText" text="X">
      <formula>NOT(ISERROR(SEARCH("X",C19)))</formula>
    </cfRule>
  </conditionalFormatting>
  <conditionalFormatting sqref="C23">
    <cfRule type="containsText" dxfId="30" priority="15" operator="containsText" text="X">
      <formula>NOT(ISERROR(SEARCH("X",C23)))</formula>
    </cfRule>
  </conditionalFormatting>
  <conditionalFormatting sqref="C25">
    <cfRule type="containsText" dxfId="29" priority="14" operator="containsText" text="X">
      <formula>NOT(ISERROR(SEARCH("X",C25)))</formula>
    </cfRule>
  </conditionalFormatting>
  <conditionalFormatting sqref="C30">
    <cfRule type="containsText" dxfId="28" priority="13" operator="containsText" text="X">
      <formula>NOT(ISERROR(SEARCH("X",C30)))</formula>
    </cfRule>
  </conditionalFormatting>
  <conditionalFormatting sqref="C31">
    <cfRule type="containsText" dxfId="27" priority="12" operator="containsText" text="X">
      <formula>NOT(ISERROR(SEARCH("X",C31)))</formula>
    </cfRule>
  </conditionalFormatting>
  <conditionalFormatting sqref="C34">
    <cfRule type="containsText" dxfId="26" priority="11" operator="containsText" text="X">
      <formula>NOT(ISERROR(SEARCH("X",C34)))</formula>
    </cfRule>
  </conditionalFormatting>
  <conditionalFormatting sqref="C32">
    <cfRule type="containsText" dxfId="25" priority="10" operator="containsText" text="X">
      <formula>NOT(ISERROR(SEARCH("X",C32)))</formula>
    </cfRule>
  </conditionalFormatting>
  <conditionalFormatting sqref="C35">
    <cfRule type="containsText" dxfId="24" priority="9" operator="containsText" text="X">
      <formula>NOT(ISERROR(SEARCH("X",C35)))</formula>
    </cfRule>
  </conditionalFormatting>
  <conditionalFormatting sqref="C36">
    <cfRule type="containsText" dxfId="23" priority="8" operator="containsText" text="X">
      <formula>NOT(ISERROR(SEARCH("X",C36)))</formula>
    </cfRule>
  </conditionalFormatting>
  <conditionalFormatting sqref="C37">
    <cfRule type="containsText" dxfId="22" priority="7" operator="containsText" text="X">
      <formula>NOT(ISERROR(SEARCH("X",C37)))</formula>
    </cfRule>
  </conditionalFormatting>
  <conditionalFormatting sqref="C52">
    <cfRule type="containsText" dxfId="21" priority="6" operator="containsText" text="X">
      <formula>NOT(ISERROR(SEARCH("X",C52)))</formula>
    </cfRule>
  </conditionalFormatting>
  <conditionalFormatting sqref="C53">
    <cfRule type="containsText" dxfId="20" priority="5" operator="containsText" text="X">
      <formula>NOT(ISERROR(SEARCH("X",C53)))</formula>
    </cfRule>
  </conditionalFormatting>
  <conditionalFormatting sqref="C58">
    <cfRule type="containsText" dxfId="19" priority="4" operator="containsText" text="X">
      <formula>NOT(ISERROR(SEARCH("X",C58)))</formula>
    </cfRule>
  </conditionalFormatting>
  <conditionalFormatting sqref="C60">
    <cfRule type="containsText" dxfId="18" priority="3" operator="containsText" text="X">
      <formula>NOT(ISERROR(SEARCH("X",C60)))</formula>
    </cfRule>
  </conditionalFormatting>
  <conditionalFormatting sqref="C61">
    <cfRule type="containsText" dxfId="17" priority="2" operator="containsText" text="X">
      <formula>NOT(ISERROR(SEARCH("X",C61)))</formula>
    </cfRule>
  </conditionalFormatting>
  <conditionalFormatting sqref="B4:C61">
    <cfRule type="containsBlanks" dxfId="16" priority="1">
      <formula>LEN(TRIM(B4))=0</formula>
    </cfRule>
  </conditionalFormatting>
  <hyperlinks>
    <hyperlink ref="G7" r:id="rId1" xr:uid="{CA65BF8D-A529-4265-9382-8B55F1643A08}"/>
    <hyperlink ref="G15" r:id="rId2" xr:uid="{423A55A8-EAC1-4E8D-A620-5E9B3094FF1A}"/>
    <hyperlink ref="G55" r:id="rId3" xr:uid="{4FD84EC6-67B1-458B-AF84-63AEE1AADEC2}"/>
    <hyperlink ref="G5" r:id="rId4" xr:uid="{8C92455B-BB1F-4747-A7E3-BF7C0B011972}"/>
    <hyperlink ref="G19" r:id="rId5" xr:uid="{C7D45601-FB7B-455B-B79D-28006E603723}"/>
    <hyperlink ref="G40" r:id="rId6" xr:uid="{03F0EA13-20E8-4DC1-B94D-8B1DC3A928A2}"/>
    <hyperlink ref="G41" r:id="rId7" xr:uid="{B27BDE2E-781F-4D3A-A522-4124002DED87}"/>
    <hyperlink ref="G49" r:id="rId8" xr:uid="{3F99C729-63F8-4E9F-86BF-F6CD9EE81787}"/>
    <hyperlink ref="G56" r:id="rId9" xr:uid="{2DB3BE6D-FBC8-4F3A-82FD-A86E434975A6}"/>
    <hyperlink ref="G37" r:id="rId10" xr:uid="{7E3EDAB7-492C-4FF8-AE5C-9444D7DB4459}"/>
    <hyperlink ref="G30" r:id="rId11" xr:uid="{877C16C1-E246-411C-A5A2-8B01DB843ECA}"/>
    <hyperlink ref="G38" r:id="rId12" xr:uid="{D4111D16-E645-4A16-9138-B0D76C135FA8}"/>
    <hyperlink ref="G57" r:id="rId13" xr:uid="{4C94371F-BE3B-468B-A984-62E50205E888}"/>
    <hyperlink ref="G12" r:id="rId14" xr:uid="{7322221D-0CC3-404A-8B37-B00BA5407017}"/>
    <hyperlink ref="G54" r:id="rId15" xr:uid="{C067CF80-EAAC-4007-A8D7-F70F5B1EA480}"/>
    <hyperlink ref="G22" r:id="rId16" display="ckordsm@uasys.edu" xr:uid="{B0AC0DD4-EB78-47D1-935A-D9B26F9AE931}"/>
    <hyperlink ref="G32" r:id="rId17" xr:uid="{DDA0B5A5-9B2C-4122-9C06-64C7B879D54F}"/>
    <hyperlink ref="G17" r:id="rId18" xr:uid="{05C42C92-8ECF-4996-92EA-EBF90824C5ED}"/>
    <hyperlink ref="G33" r:id="rId19" xr:uid="{881F773E-B6D7-4A3A-B27A-F30F6B109BE0}"/>
    <hyperlink ref="G13" r:id="rId20" xr:uid="{6D41987F-0663-4ABE-B548-F16DF2D7111D}"/>
    <hyperlink ref="G28" r:id="rId21" xr:uid="{292F5E43-C087-4F29-949D-87FC9256D18C}"/>
    <hyperlink ref="G31" r:id="rId22" xr:uid="{D02DA1F3-0912-4C24-AA87-083A4EE33AAD}"/>
    <hyperlink ref="G27" r:id="rId23" xr:uid="{93DA480C-6FA6-4025-ABD7-CB8C09EF989A}"/>
    <hyperlink ref="G34" r:id="rId24" xr:uid="{36D40FF5-E97A-4B5C-BCB8-2ACF824F84EC}"/>
    <hyperlink ref="G51" r:id="rId25" xr:uid="{7247864C-7F2C-4124-B8BE-C81664FF5855}"/>
    <hyperlink ref="G9" r:id="rId26" xr:uid="{420E5C0C-7D73-4C79-B459-F7CBA18577D0}"/>
    <hyperlink ref="G6" r:id="rId27" xr:uid="{EDFE2905-24A3-41E7-81A8-C9F230B8F7BA}"/>
    <hyperlink ref="G59" r:id="rId28" xr:uid="{DD8C416E-7537-4FA9-9BB2-C09747C9661D}"/>
    <hyperlink ref="G39" r:id="rId29" xr:uid="{3A9CC0B9-9DEC-47C3-A711-0BA7F94FECBC}"/>
    <hyperlink ref="G25" r:id="rId30" xr:uid="{A69DC4FD-35CB-4AEB-84D2-7B57E2175CCC}"/>
    <hyperlink ref="G8" r:id="rId31" display="rwhitman@uark.edu" xr:uid="{E20F5B93-49AD-4148-9BE9-5A23A8DEBF16}"/>
    <hyperlink ref="G58" r:id="rId32" xr:uid="{98E2545D-8A26-4056-A037-B774B85C9CDA}"/>
    <hyperlink ref="G52" r:id="rId33" xr:uid="{68873A4D-320F-44A7-857D-0E710307DC41}"/>
    <hyperlink ref="G23" r:id="rId34" xr:uid="{90859924-B1D5-4591-A4BE-9CC6BB306901}"/>
    <hyperlink ref="G10" r:id="rId35" xr:uid="{7E24E39C-9E0A-46C2-BC5E-99B1F5C74FD5}"/>
    <hyperlink ref="G11" r:id="rId36" xr:uid="{C5806C7B-E1E1-4A91-962F-B252D496B5FD}"/>
    <hyperlink ref="G44" r:id="rId37" xr:uid="{75D1B152-5620-4F5C-8DC5-B7F8AFF28C85}"/>
    <hyperlink ref="G48" r:id="rId38" xr:uid="{C20F6CBB-F245-481F-96D8-CFDC9EFB3085}"/>
    <hyperlink ref="G45" r:id="rId39" xr:uid="{0EA3A5E0-4B34-494E-AA61-6BCC3686FC4E}"/>
    <hyperlink ref="G53" r:id="rId40" xr:uid="{B3B0C51E-E8B4-40FC-8715-808050F02300}"/>
    <hyperlink ref="G36" r:id="rId41" xr:uid="{120C6BA8-D331-48A5-8369-7DDA4C2E2DD7}"/>
    <hyperlink ref="G14" r:id="rId42" xr:uid="{9280AFD0-0BBB-4B76-BC1E-5793ED440D91}"/>
    <hyperlink ref="G46" r:id="rId43" xr:uid="{1DE0587A-A4F3-4B63-AFCE-02F22583DF50}"/>
    <hyperlink ref="G21" r:id="rId44" xr:uid="{39A5C26E-DE83-47BE-8B86-BB0831B8FAAA}"/>
    <hyperlink ref="G43" r:id="rId45" xr:uid="{6BF2795C-A954-45C5-9E17-72A047748F28}"/>
  </hyperlinks>
  <pageMargins left="0.7" right="0.7" top="0.75" bottom="0.75" header="0.3" footer="0.3"/>
  <pageSetup scale="47" orientation="portrait" r:id="rId4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A55FD-FDBA-48F0-AD32-C608A17EF239}">
  <sheetPr>
    <pageSetUpPr fitToPage="1"/>
  </sheetPr>
  <dimension ref="A1:H64"/>
  <sheetViews>
    <sheetView topLeftCell="A25" zoomScale="80" zoomScaleNormal="80" workbookViewId="0">
      <selection activeCell="B28" sqref="B28:C28"/>
    </sheetView>
  </sheetViews>
  <sheetFormatPr defaultColWidth="9.109375" defaultRowHeight="14.4" x14ac:dyDescent="0.3"/>
  <cols>
    <col min="1" max="1" width="11.6640625" style="149" bestFit="1" customWidth="1"/>
    <col min="2" max="2" width="15" style="150" bestFit="1" customWidth="1"/>
    <col min="3" max="3" width="25.5546875" style="153" bestFit="1" customWidth="1"/>
    <col min="4" max="4" width="14.33203125" style="154" bestFit="1" customWidth="1"/>
    <col min="5" max="5" width="31" style="131" bestFit="1" customWidth="1"/>
    <col min="6" max="6" width="22.88671875" style="105" bestFit="1" customWidth="1"/>
    <col min="7" max="7" width="40.33203125" style="131" customWidth="1"/>
    <col min="8" max="8" width="44.44140625" style="105" bestFit="1" customWidth="1"/>
    <col min="9" max="16384" width="9.109375" style="105"/>
  </cols>
  <sheetData>
    <row r="1" spans="1:8" ht="45" customHeight="1" x14ac:dyDescent="0.4">
      <c r="A1" s="211" t="s">
        <v>0</v>
      </c>
      <c r="B1" s="211"/>
      <c r="C1" s="211"/>
      <c r="D1" s="211"/>
      <c r="E1" s="211"/>
      <c r="F1" s="211"/>
      <c r="G1" s="211"/>
      <c r="H1" s="183"/>
    </row>
    <row r="2" spans="1:8" ht="20.25" customHeight="1" x14ac:dyDescent="0.3">
      <c r="A2" s="210" t="s">
        <v>240</v>
      </c>
      <c r="B2" s="210"/>
      <c r="C2" s="210"/>
      <c r="D2" s="210"/>
      <c r="E2" s="210"/>
      <c r="F2" s="210"/>
      <c r="G2" s="210"/>
      <c r="H2" s="184"/>
    </row>
    <row r="3" spans="1:8" ht="20.25" customHeight="1" x14ac:dyDescent="0.3">
      <c r="A3" s="106"/>
      <c r="B3" s="107"/>
      <c r="C3" s="108"/>
      <c r="D3" s="106"/>
      <c r="E3" s="109"/>
      <c r="F3" s="110"/>
      <c r="G3" s="109"/>
      <c r="H3" s="110"/>
    </row>
    <row r="4" spans="1:8" x14ac:dyDescent="0.3">
      <c r="A4" s="111" t="s">
        <v>1</v>
      </c>
      <c r="B4" s="112" t="s">
        <v>2</v>
      </c>
      <c r="C4" s="113" t="s">
        <v>208</v>
      </c>
      <c r="D4" s="111" t="s">
        <v>4</v>
      </c>
      <c r="E4" s="114" t="s">
        <v>5</v>
      </c>
      <c r="F4" s="115" t="s">
        <v>6</v>
      </c>
      <c r="G4" s="114" t="s">
        <v>7</v>
      </c>
      <c r="H4" s="115" t="s">
        <v>8</v>
      </c>
    </row>
    <row r="5" spans="1:8" x14ac:dyDescent="0.3">
      <c r="A5" s="116" t="s">
        <v>221</v>
      </c>
      <c r="B5" s="117">
        <v>43018</v>
      </c>
      <c r="C5" s="117">
        <v>43027</v>
      </c>
      <c r="D5" s="118">
        <v>14</v>
      </c>
      <c r="E5" s="119" t="s">
        <v>194</v>
      </c>
      <c r="F5" s="120">
        <v>5573</v>
      </c>
      <c r="G5" s="121" t="s">
        <v>195</v>
      </c>
      <c r="H5" s="122" t="s">
        <v>241</v>
      </c>
    </row>
    <row r="6" spans="1:8" x14ac:dyDescent="0.3">
      <c r="A6" s="116" t="s">
        <v>220</v>
      </c>
      <c r="B6" s="123">
        <v>43018</v>
      </c>
      <c r="C6" s="124">
        <v>43018</v>
      </c>
      <c r="D6" s="118">
        <v>1</v>
      </c>
      <c r="E6" s="119" t="s">
        <v>11</v>
      </c>
      <c r="F6" s="120">
        <v>2258</v>
      </c>
      <c r="G6" s="121" t="s">
        <v>12</v>
      </c>
      <c r="H6" s="120"/>
    </row>
    <row r="7" spans="1:8" x14ac:dyDescent="0.3">
      <c r="A7" s="116" t="s">
        <v>13</v>
      </c>
      <c r="B7" s="123">
        <v>43011</v>
      </c>
      <c r="C7" s="124">
        <v>43014</v>
      </c>
      <c r="D7" s="118">
        <v>3</v>
      </c>
      <c r="E7" s="119" t="s">
        <v>14</v>
      </c>
      <c r="F7" s="120" t="s">
        <v>15</v>
      </c>
      <c r="G7" s="121" t="s">
        <v>16</v>
      </c>
      <c r="H7" s="120"/>
    </row>
    <row r="8" spans="1:8" x14ac:dyDescent="0.3">
      <c r="A8" s="116" t="s">
        <v>17</v>
      </c>
      <c r="B8" s="117">
        <v>43014</v>
      </c>
      <c r="C8" s="124">
        <v>43014</v>
      </c>
      <c r="D8" s="125">
        <v>17</v>
      </c>
      <c r="E8" s="119" t="s">
        <v>18</v>
      </c>
      <c r="F8" s="120">
        <v>4549</v>
      </c>
      <c r="G8" s="121" t="s">
        <v>19</v>
      </c>
      <c r="H8" s="120" t="s">
        <v>234</v>
      </c>
    </row>
    <row r="9" spans="1:8" x14ac:dyDescent="0.3">
      <c r="A9" s="116" t="s">
        <v>20</v>
      </c>
      <c r="B9" s="117">
        <v>43017</v>
      </c>
      <c r="C9" s="124">
        <v>43018</v>
      </c>
      <c r="D9" s="125">
        <v>16</v>
      </c>
      <c r="E9" s="157" t="s">
        <v>243</v>
      </c>
      <c r="F9" s="120" t="s">
        <v>244</v>
      </c>
      <c r="G9" s="156" t="s">
        <v>242</v>
      </c>
      <c r="H9" s="126"/>
    </row>
    <row r="10" spans="1:8" x14ac:dyDescent="0.3">
      <c r="A10" s="116" t="s">
        <v>23</v>
      </c>
      <c r="B10" s="117">
        <v>43024</v>
      </c>
      <c r="C10" s="124">
        <v>43025</v>
      </c>
      <c r="D10" s="118">
        <v>1</v>
      </c>
      <c r="E10" s="119" t="s">
        <v>24</v>
      </c>
      <c r="F10" s="120">
        <v>7208</v>
      </c>
      <c r="G10" s="121" t="s">
        <v>25</v>
      </c>
      <c r="H10" s="122"/>
    </row>
    <row r="11" spans="1:8" x14ac:dyDescent="0.3">
      <c r="A11" s="116" t="s">
        <v>26</v>
      </c>
      <c r="B11" s="117"/>
      <c r="C11" s="122" t="s">
        <v>233</v>
      </c>
      <c r="D11" s="118">
        <v>1</v>
      </c>
      <c r="E11" s="119" t="s">
        <v>27</v>
      </c>
      <c r="F11" s="120">
        <v>7040</v>
      </c>
      <c r="G11" s="121" t="s">
        <v>28</v>
      </c>
      <c r="H11" s="127"/>
    </row>
    <row r="12" spans="1:8" x14ac:dyDescent="0.3">
      <c r="A12" s="116" t="s">
        <v>29</v>
      </c>
      <c r="B12" s="117">
        <v>43017</v>
      </c>
      <c r="C12" s="124">
        <v>43018</v>
      </c>
      <c r="D12" s="118">
        <v>2</v>
      </c>
      <c r="E12" s="119" t="s">
        <v>30</v>
      </c>
      <c r="F12" s="120">
        <v>7920</v>
      </c>
      <c r="G12" s="121" t="s">
        <v>31</v>
      </c>
      <c r="H12" s="120"/>
    </row>
    <row r="13" spans="1:8" x14ac:dyDescent="0.3">
      <c r="A13" s="116" t="s">
        <v>32</v>
      </c>
      <c r="B13" s="117">
        <v>43017</v>
      </c>
      <c r="C13" s="124">
        <v>43018</v>
      </c>
      <c r="D13" s="118">
        <v>3</v>
      </c>
      <c r="E13" s="119" t="s">
        <v>33</v>
      </c>
      <c r="F13" s="120">
        <v>6597</v>
      </c>
      <c r="G13" s="121" t="s">
        <v>34</v>
      </c>
      <c r="H13" s="120"/>
    </row>
    <row r="14" spans="1:8" x14ac:dyDescent="0.3">
      <c r="A14" s="116" t="s">
        <v>35</v>
      </c>
      <c r="B14" s="117">
        <v>43011</v>
      </c>
      <c r="C14" s="124">
        <v>43014</v>
      </c>
      <c r="D14" s="118">
        <v>6</v>
      </c>
      <c r="E14" s="119" t="s">
        <v>213</v>
      </c>
      <c r="F14" s="120">
        <v>7074</v>
      </c>
      <c r="G14" s="128" t="s">
        <v>214</v>
      </c>
      <c r="H14" s="119" t="s">
        <v>235</v>
      </c>
    </row>
    <row r="15" spans="1:8" x14ac:dyDescent="0.3">
      <c r="A15" s="116" t="s">
        <v>38</v>
      </c>
      <c r="B15" s="117">
        <v>43011</v>
      </c>
      <c r="C15" s="124">
        <v>43014</v>
      </c>
      <c r="D15" s="118">
        <v>1</v>
      </c>
      <c r="E15" s="119" t="s">
        <v>39</v>
      </c>
      <c r="F15" s="120">
        <v>2325</v>
      </c>
      <c r="G15" s="121" t="s">
        <v>40</v>
      </c>
      <c r="H15" s="120"/>
    </row>
    <row r="16" spans="1:8" x14ac:dyDescent="0.3">
      <c r="A16" s="116" t="s">
        <v>41</v>
      </c>
      <c r="B16" s="117">
        <v>43011</v>
      </c>
      <c r="C16" s="124">
        <v>43014</v>
      </c>
      <c r="D16" s="125">
        <v>7</v>
      </c>
      <c r="E16" s="119" t="s">
        <v>42</v>
      </c>
      <c r="F16" s="120">
        <v>8768</v>
      </c>
      <c r="G16" s="121" t="s">
        <v>43</v>
      </c>
      <c r="H16" s="120"/>
    </row>
    <row r="17" spans="1:8" x14ac:dyDescent="0.3">
      <c r="A17" s="116" t="s">
        <v>44</v>
      </c>
      <c r="B17" s="117">
        <v>43013</v>
      </c>
      <c r="C17" s="124">
        <v>43014</v>
      </c>
      <c r="D17" s="118">
        <v>8</v>
      </c>
      <c r="E17" s="119" t="s">
        <v>45</v>
      </c>
      <c r="F17" s="120">
        <v>3251</v>
      </c>
      <c r="G17" s="121" t="s">
        <v>46</v>
      </c>
      <c r="H17" s="120"/>
    </row>
    <row r="18" spans="1:8" x14ac:dyDescent="0.3">
      <c r="A18" s="116" t="s">
        <v>47</v>
      </c>
      <c r="B18" s="117">
        <v>43018</v>
      </c>
      <c r="C18" s="124">
        <v>43018</v>
      </c>
      <c r="D18" s="125">
        <v>2</v>
      </c>
      <c r="E18" s="119" t="s">
        <v>48</v>
      </c>
      <c r="F18" s="120">
        <v>7324</v>
      </c>
      <c r="G18" s="121" t="s">
        <v>49</v>
      </c>
      <c r="H18" s="120"/>
    </row>
    <row r="19" spans="1:8" x14ac:dyDescent="0.3">
      <c r="A19" s="116" t="s">
        <v>50</v>
      </c>
      <c r="B19" s="123">
        <v>43012</v>
      </c>
      <c r="C19" s="124">
        <v>43014</v>
      </c>
      <c r="D19" s="118">
        <v>5</v>
      </c>
      <c r="E19" s="119" t="s">
        <v>51</v>
      </c>
      <c r="F19" s="120" t="s">
        <v>52</v>
      </c>
      <c r="G19" s="121" t="s">
        <v>53</v>
      </c>
      <c r="H19" s="120"/>
    </row>
    <row r="20" spans="1:8" x14ac:dyDescent="0.3">
      <c r="A20" s="116" t="s">
        <v>54</v>
      </c>
      <c r="B20" s="123">
        <v>43018</v>
      </c>
      <c r="C20" s="123">
        <v>43019</v>
      </c>
      <c r="D20" s="118">
        <v>1</v>
      </c>
      <c r="E20" s="119" t="s">
        <v>55</v>
      </c>
      <c r="F20" s="120">
        <v>8631</v>
      </c>
      <c r="G20" s="121" t="s">
        <v>56</v>
      </c>
      <c r="H20" s="120"/>
    </row>
    <row r="21" spans="1:8" x14ac:dyDescent="0.3">
      <c r="A21" s="116" t="s">
        <v>60</v>
      </c>
      <c r="B21" s="117">
        <v>43021</v>
      </c>
      <c r="C21" s="124">
        <v>43021</v>
      </c>
      <c r="D21" s="125">
        <v>30</v>
      </c>
      <c r="E21" s="119" t="s">
        <v>197</v>
      </c>
      <c r="F21" s="120">
        <v>5718</v>
      </c>
      <c r="G21" s="121" t="s">
        <v>198</v>
      </c>
      <c r="H21" s="120" t="s">
        <v>224</v>
      </c>
    </row>
    <row r="22" spans="1:8" x14ac:dyDescent="0.3">
      <c r="A22" s="116" t="s">
        <v>61</v>
      </c>
      <c r="B22" s="117">
        <v>43028</v>
      </c>
      <c r="C22" s="124">
        <v>43028</v>
      </c>
      <c r="D22" s="118">
        <v>1</v>
      </c>
      <c r="E22" s="119" t="s">
        <v>62</v>
      </c>
      <c r="F22" s="120" t="s">
        <v>63</v>
      </c>
      <c r="G22" s="121" t="s">
        <v>64</v>
      </c>
      <c r="H22" s="127"/>
    </row>
    <row r="23" spans="1:8" x14ac:dyDescent="0.3">
      <c r="A23" s="116" t="s">
        <v>65</v>
      </c>
      <c r="B23" s="117">
        <v>43011</v>
      </c>
      <c r="C23" s="124">
        <v>43014</v>
      </c>
      <c r="D23" s="118">
        <v>2</v>
      </c>
      <c r="E23" s="119" t="s">
        <v>209</v>
      </c>
      <c r="F23" s="120">
        <v>2830</v>
      </c>
      <c r="G23" s="121" t="s">
        <v>210</v>
      </c>
      <c r="H23" s="120"/>
    </row>
    <row r="24" spans="1:8" x14ac:dyDescent="0.3">
      <c r="A24" s="116" t="s">
        <v>68</v>
      </c>
      <c r="B24" s="117">
        <v>43018</v>
      </c>
      <c r="C24" s="124">
        <v>43018</v>
      </c>
      <c r="D24" s="118">
        <v>9</v>
      </c>
      <c r="E24" s="119" t="s">
        <v>69</v>
      </c>
      <c r="F24" s="120" t="s">
        <v>70</v>
      </c>
      <c r="G24" s="121" t="s">
        <v>71</v>
      </c>
      <c r="H24" s="120" t="s">
        <v>222</v>
      </c>
    </row>
    <row r="25" spans="1:8" x14ac:dyDescent="0.3">
      <c r="A25" s="116" t="s">
        <v>72</v>
      </c>
      <c r="B25" s="117">
        <v>43024</v>
      </c>
      <c r="C25" s="124">
        <v>43025</v>
      </c>
      <c r="D25" s="118">
        <v>2</v>
      </c>
      <c r="E25" s="119" t="s">
        <v>73</v>
      </c>
      <c r="F25" s="120">
        <v>6025</v>
      </c>
      <c r="G25" s="121" t="s">
        <v>74</v>
      </c>
      <c r="H25" s="127"/>
    </row>
    <row r="26" spans="1:8" x14ac:dyDescent="0.3">
      <c r="A26" s="116" t="s">
        <v>75</v>
      </c>
      <c r="B26" s="117">
        <v>43019</v>
      </c>
      <c r="C26" s="124">
        <v>43019</v>
      </c>
      <c r="D26" s="118">
        <v>7</v>
      </c>
      <c r="E26" s="119" t="s">
        <v>76</v>
      </c>
      <c r="F26" s="120">
        <v>4750</v>
      </c>
      <c r="G26" s="121" t="s">
        <v>77</v>
      </c>
      <c r="H26" s="120"/>
    </row>
    <row r="27" spans="1:8" x14ac:dyDescent="0.3">
      <c r="A27" s="116" t="s">
        <v>78</v>
      </c>
      <c r="B27" s="123">
        <v>43011</v>
      </c>
      <c r="C27" s="124">
        <v>43014</v>
      </c>
      <c r="D27" s="118">
        <v>1</v>
      </c>
      <c r="E27" s="119" t="s">
        <v>79</v>
      </c>
      <c r="F27" s="129">
        <v>8474</v>
      </c>
      <c r="G27" s="121" t="s">
        <v>80</v>
      </c>
      <c r="H27" s="130"/>
    </row>
    <row r="28" spans="1:8" s="131" customFormat="1" x14ac:dyDescent="0.3">
      <c r="A28" s="116" t="s">
        <v>81</v>
      </c>
      <c r="B28" s="117"/>
      <c r="C28" s="122" t="s">
        <v>233</v>
      </c>
      <c r="D28" s="118">
        <v>1</v>
      </c>
      <c r="E28" s="119" t="s">
        <v>82</v>
      </c>
      <c r="F28" s="120">
        <v>7472</v>
      </c>
      <c r="G28" s="121" t="s">
        <v>83</v>
      </c>
      <c r="H28" s="127" t="s">
        <v>232</v>
      </c>
    </row>
    <row r="29" spans="1:8" x14ac:dyDescent="0.3">
      <c r="A29" s="116" t="s">
        <v>84</v>
      </c>
      <c r="B29" s="117">
        <v>43017</v>
      </c>
      <c r="C29" s="124">
        <v>43018</v>
      </c>
      <c r="D29" s="118">
        <v>12</v>
      </c>
      <c r="E29" s="119" t="s">
        <v>85</v>
      </c>
      <c r="F29" s="120">
        <v>6628</v>
      </c>
      <c r="G29" s="121" t="s">
        <v>86</v>
      </c>
      <c r="H29" s="120"/>
    </row>
    <row r="30" spans="1:8" x14ac:dyDescent="0.3">
      <c r="A30" s="116" t="s">
        <v>87</v>
      </c>
      <c r="B30" s="117">
        <v>43011</v>
      </c>
      <c r="C30" s="124">
        <v>43014</v>
      </c>
      <c r="D30" s="118">
        <v>5</v>
      </c>
      <c r="E30" s="119" t="s">
        <v>88</v>
      </c>
      <c r="F30" s="120">
        <v>4450</v>
      </c>
      <c r="G30" s="121" t="s">
        <v>89</v>
      </c>
      <c r="H30" s="120"/>
    </row>
    <row r="31" spans="1:8" x14ac:dyDescent="0.3">
      <c r="A31" s="116" t="s">
        <v>90</v>
      </c>
      <c r="B31" s="117">
        <v>43011</v>
      </c>
      <c r="C31" s="124">
        <v>43014</v>
      </c>
      <c r="D31" s="118">
        <v>2</v>
      </c>
      <c r="E31" s="119" t="s">
        <v>91</v>
      </c>
      <c r="F31" s="120" t="s">
        <v>92</v>
      </c>
      <c r="G31" s="121" t="s">
        <v>93</v>
      </c>
      <c r="H31" s="120"/>
    </row>
    <row r="32" spans="1:8" x14ac:dyDescent="0.3">
      <c r="A32" s="116" t="s">
        <v>94</v>
      </c>
      <c r="B32" s="117">
        <v>43012</v>
      </c>
      <c r="C32" s="124">
        <v>43014</v>
      </c>
      <c r="D32" s="118">
        <v>5</v>
      </c>
      <c r="E32" s="119" t="s">
        <v>95</v>
      </c>
      <c r="F32" s="120">
        <v>3355</v>
      </c>
      <c r="G32" s="121" t="s">
        <v>96</v>
      </c>
      <c r="H32" s="120"/>
    </row>
    <row r="33" spans="1:8" x14ac:dyDescent="0.3">
      <c r="A33" s="116" t="s">
        <v>97</v>
      </c>
      <c r="B33" s="117">
        <v>43025</v>
      </c>
      <c r="C33" s="124">
        <v>43027</v>
      </c>
      <c r="D33" s="118">
        <v>1</v>
      </c>
      <c r="E33" s="119" t="s">
        <v>98</v>
      </c>
      <c r="F33" s="120" t="s">
        <v>99</v>
      </c>
      <c r="G33" s="121" t="s">
        <v>100</v>
      </c>
      <c r="H33" s="127"/>
    </row>
    <row r="34" spans="1:8" x14ac:dyDescent="0.3">
      <c r="A34" s="116" t="s">
        <v>101</v>
      </c>
      <c r="B34" s="117">
        <v>43012</v>
      </c>
      <c r="C34" s="124">
        <v>43014</v>
      </c>
      <c r="D34" s="118">
        <v>1</v>
      </c>
      <c r="E34" s="119" t="s">
        <v>102</v>
      </c>
      <c r="F34" s="120">
        <v>4438</v>
      </c>
      <c r="G34" s="121" t="s">
        <v>103</v>
      </c>
      <c r="H34" s="120"/>
    </row>
    <row r="35" spans="1:8" x14ac:dyDescent="0.3">
      <c r="A35" s="116" t="s">
        <v>104</v>
      </c>
      <c r="B35" s="123">
        <v>43013</v>
      </c>
      <c r="C35" s="124">
        <v>43014</v>
      </c>
      <c r="D35" s="118">
        <v>5</v>
      </c>
      <c r="E35" s="119" t="s">
        <v>105</v>
      </c>
      <c r="F35" s="120">
        <v>7016</v>
      </c>
      <c r="G35" s="121" t="s">
        <v>106</v>
      </c>
      <c r="H35" s="120"/>
    </row>
    <row r="36" spans="1:8" x14ac:dyDescent="0.3">
      <c r="A36" s="116" t="s">
        <v>107</v>
      </c>
      <c r="B36" s="123">
        <v>43011</v>
      </c>
      <c r="C36" s="124">
        <v>43014</v>
      </c>
      <c r="D36" s="118">
        <v>2</v>
      </c>
      <c r="E36" s="119" t="s">
        <v>108</v>
      </c>
      <c r="F36" s="129">
        <v>6381</v>
      </c>
      <c r="G36" s="121" t="s">
        <v>109</v>
      </c>
      <c r="H36" s="120"/>
    </row>
    <row r="37" spans="1:8" x14ac:dyDescent="0.3">
      <c r="A37" s="116" t="s">
        <v>110</v>
      </c>
      <c r="B37" s="117">
        <v>43011</v>
      </c>
      <c r="C37" s="124">
        <v>43014</v>
      </c>
      <c r="D37" s="118">
        <v>7</v>
      </c>
      <c r="E37" s="119" t="s">
        <v>111</v>
      </c>
      <c r="F37" s="120" t="s">
        <v>112</v>
      </c>
      <c r="G37" s="121" t="s">
        <v>113</v>
      </c>
      <c r="H37" s="120"/>
    </row>
    <row r="38" spans="1:8" x14ac:dyDescent="0.3">
      <c r="A38" s="116" t="s">
        <v>114</v>
      </c>
      <c r="B38" s="117">
        <v>43012</v>
      </c>
      <c r="C38" s="124">
        <v>43014</v>
      </c>
      <c r="D38" s="118">
        <v>4</v>
      </c>
      <c r="E38" s="119" t="s">
        <v>115</v>
      </c>
      <c r="F38" s="120">
        <v>5649</v>
      </c>
      <c r="G38" s="121" t="s">
        <v>116</v>
      </c>
      <c r="H38" s="120"/>
    </row>
    <row r="39" spans="1:8" x14ac:dyDescent="0.3">
      <c r="A39" s="116" t="s">
        <v>219</v>
      </c>
      <c r="B39" s="117">
        <v>43014</v>
      </c>
      <c r="C39" s="124">
        <v>43018</v>
      </c>
      <c r="D39" s="118">
        <v>8</v>
      </c>
      <c r="E39" s="119" t="s">
        <v>118</v>
      </c>
      <c r="F39" s="120" t="s">
        <v>119</v>
      </c>
      <c r="G39" s="121" t="s">
        <v>120</v>
      </c>
      <c r="H39" s="120"/>
    </row>
    <row r="40" spans="1:8" x14ac:dyDescent="0.3">
      <c r="A40" s="116" t="s">
        <v>121</v>
      </c>
      <c r="B40" s="117">
        <v>43017</v>
      </c>
      <c r="C40" s="124">
        <v>43018</v>
      </c>
      <c r="D40" s="118">
        <v>1</v>
      </c>
      <c r="E40" s="119" t="s">
        <v>122</v>
      </c>
      <c r="F40" s="120">
        <v>6639</v>
      </c>
      <c r="G40" s="121" t="s">
        <v>123</v>
      </c>
      <c r="H40" s="120"/>
    </row>
    <row r="41" spans="1:8" x14ac:dyDescent="0.3">
      <c r="A41" s="116" t="s">
        <v>124</v>
      </c>
      <c r="B41" s="117">
        <v>43017</v>
      </c>
      <c r="C41" s="124">
        <v>43018</v>
      </c>
      <c r="D41" s="118">
        <v>2</v>
      </c>
      <c r="E41" s="119" t="s">
        <v>125</v>
      </c>
      <c r="F41" s="129">
        <v>4372</v>
      </c>
      <c r="G41" s="121" t="s">
        <v>126</v>
      </c>
      <c r="H41" s="120"/>
    </row>
    <row r="42" spans="1:8" x14ac:dyDescent="0.3">
      <c r="A42" s="116" t="s">
        <v>127</v>
      </c>
      <c r="B42" s="117">
        <v>43018</v>
      </c>
      <c r="C42" s="124">
        <v>43018</v>
      </c>
      <c r="D42" s="118">
        <v>13</v>
      </c>
      <c r="E42" s="119" t="s">
        <v>128</v>
      </c>
      <c r="F42" s="120" t="s">
        <v>129</v>
      </c>
      <c r="G42" s="121" t="s">
        <v>130</v>
      </c>
      <c r="H42" s="120"/>
    </row>
    <row r="43" spans="1:8" x14ac:dyDescent="0.3">
      <c r="A43" s="116" t="s">
        <v>131</v>
      </c>
      <c r="B43" s="123">
        <v>43018</v>
      </c>
      <c r="C43" s="124">
        <v>43018</v>
      </c>
      <c r="D43" s="125">
        <v>13</v>
      </c>
      <c r="E43" s="119" t="s">
        <v>132</v>
      </c>
      <c r="F43" s="120">
        <v>4970</v>
      </c>
      <c r="G43" s="121" t="s">
        <v>225</v>
      </c>
      <c r="H43" s="132" t="s">
        <v>236</v>
      </c>
    </row>
    <row r="44" spans="1:8" x14ac:dyDescent="0.3">
      <c r="A44" s="116" t="s">
        <v>133</v>
      </c>
      <c r="B44" s="117">
        <v>43026</v>
      </c>
      <c r="C44" s="117">
        <v>43026</v>
      </c>
      <c r="D44" s="118">
        <v>96</v>
      </c>
      <c r="E44" s="119" t="s">
        <v>134</v>
      </c>
      <c r="F44" s="120">
        <v>7739</v>
      </c>
      <c r="G44" s="121" t="s">
        <v>135</v>
      </c>
      <c r="H44" s="120"/>
    </row>
    <row r="45" spans="1:8" x14ac:dyDescent="0.3">
      <c r="A45" s="116" t="s">
        <v>136</v>
      </c>
      <c r="B45" s="123">
        <v>43013</v>
      </c>
      <c r="C45" s="124">
        <v>43014</v>
      </c>
      <c r="D45" s="125">
        <v>6</v>
      </c>
      <c r="E45" s="119" t="s">
        <v>137</v>
      </c>
      <c r="F45" s="120">
        <v>2445</v>
      </c>
      <c r="G45" s="121" t="s">
        <v>138</v>
      </c>
      <c r="H45" s="120"/>
    </row>
    <row r="46" spans="1:8" x14ac:dyDescent="0.3">
      <c r="A46" s="116" t="s">
        <v>139</v>
      </c>
      <c r="B46" s="123">
        <v>43014</v>
      </c>
      <c r="C46" s="124">
        <v>43014</v>
      </c>
      <c r="D46" s="118">
        <v>10</v>
      </c>
      <c r="E46" s="119" t="s">
        <v>140</v>
      </c>
      <c r="F46" s="133">
        <v>4952</v>
      </c>
      <c r="G46" s="121" t="s">
        <v>141</v>
      </c>
      <c r="H46" s="120"/>
    </row>
    <row r="47" spans="1:8" x14ac:dyDescent="0.3">
      <c r="A47" s="116" t="s">
        <v>142</v>
      </c>
      <c r="B47" s="123">
        <v>43018</v>
      </c>
      <c r="C47" s="124">
        <v>43019</v>
      </c>
      <c r="D47" s="118">
        <v>1</v>
      </c>
      <c r="E47" s="119" t="s">
        <v>143</v>
      </c>
      <c r="F47" s="120">
        <v>7188</v>
      </c>
      <c r="G47" s="121" t="s">
        <v>144</v>
      </c>
      <c r="H47" s="134"/>
    </row>
    <row r="48" spans="1:8" x14ac:dyDescent="0.3">
      <c r="A48" s="116" t="s">
        <v>145</v>
      </c>
      <c r="B48" s="123">
        <v>43014</v>
      </c>
      <c r="C48" s="124">
        <v>43014</v>
      </c>
      <c r="D48" s="118">
        <v>14</v>
      </c>
      <c r="E48" s="119" t="s">
        <v>146</v>
      </c>
      <c r="F48" s="120" t="s">
        <v>147</v>
      </c>
      <c r="G48" s="135" t="s">
        <v>148</v>
      </c>
      <c r="H48" s="120" t="s">
        <v>237</v>
      </c>
    </row>
    <row r="49" spans="1:8" x14ac:dyDescent="0.3">
      <c r="A49" s="116" t="s">
        <v>149</v>
      </c>
      <c r="B49" s="117">
        <v>43013</v>
      </c>
      <c r="C49" s="124">
        <v>43014</v>
      </c>
      <c r="D49" s="118">
        <v>17</v>
      </c>
      <c r="E49" s="119" t="s">
        <v>150</v>
      </c>
      <c r="F49" s="120" t="s">
        <v>151</v>
      </c>
      <c r="G49" s="121" t="s">
        <v>152</v>
      </c>
      <c r="H49" s="134"/>
    </row>
    <row r="50" spans="1:8" x14ac:dyDescent="0.3">
      <c r="A50" s="116" t="s">
        <v>153</v>
      </c>
      <c r="B50" s="123">
        <v>43019</v>
      </c>
      <c r="C50" s="124">
        <v>43019</v>
      </c>
      <c r="D50" s="125">
        <v>14</v>
      </c>
      <c r="E50" s="119" t="s">
        <v>154</v>
      </c>
      <c r="F50" s="120">
        <v>7005</v>
      </c>
      <c r="G50" s="121" t="s">
        <v>155</v>
      </c>
      <c r="H50" s="120" t="s">
        <v>238</v>
      </c>
    </row>
    <row r="51" spans="1:8" x14ac:dyDescent="0.3">
      <c r="A51" s="116" t="s">
        <v>156</v>
      </c>
      <c r="B51" s="117">
        <v>43026</v>
      </c>
      <c r="C51" s="117">
        <v>43027</v>
      </c>
      <c r="D51" s="118">
        <v>8</v>
      </c>
      <c r="E51" s="119" t="s">
        <v>157</v>
      </c>
      <c r="F51" s="120" t="s">
        <v>158</v>
      </c>
      <c r="G51" s="121" t="s">
        <v>159</v>
      </c>
      <c r="H51" s="120" t="s">
        <v>223</v>
      </c>
    </row>
    <row r="52" spans="1:8" x14ac:dyDescent="0.3">
      <c r="A52" s="116" t="s">
        <v>160</v>
      </c>
      <c r="B52" s="123">
        <v>43012</v>
      </c>
      <c r="C52" s="124">
        <v>43014</v>
      </c>
      <c r="D52" s="118">
        <v>7</v>
      </c>
      <c r="E52" s="119" t="s">
        <v>161</v>
      </c>
      <c r="F52" s="120" t="s">
        <v>162</v>
      </c>
      <c r="G52" s="121" t="s">
        <v>163</v>
      </c>
      <c r="H52" s="120" t="s">
        <v>239</v>
      </c>
    </row>
    <row r="53" spans="1:8" x14ac:dyDescent="0.3">
      <c r="A53" s="116" t="s">
        <v>164</v>
      </c>
      <c r="B53" s="123">
        <v>43011</v>
      </c>
      <c r="C53" s="124">
        <v>43014</v>
      </c>
      <c r="D53" s="118">
        <v>4</v>
      </c>
      <c r="E53" s="119" t="s">
        <v>165</v>
      </c>
      <c r="F53" s="129">
        <v>3909</v>
      </c>
      <c r="G53" s="121" t="s">
        <v>166</v>
      </c>
      <c r="H53" s="120"/>
    </row>
    <row r="54" spans="1:8" x14ac:dyDescent="0.3">
      <c r="A54" s="116" t="s">
        <v>167</v>
      </c>
      <c r="B54" s="117">
        <v>43018</v>
      </c>
      <c r="C54" s="124">
        <v>43019</v>
      </c>
      <c r="D54" s="125">
        <v>18</v>
      </c>
      <c r="E54" s="119" t="s">
        <v>168</v>
      </c>
      <c r="F54" s="120" t="s">
        <v>169</v>
      </c>
      <c r="G54" s="121" t="s">
        <v>170</v>
      </c>
      <c r="H54" s="120"/>
    </row>
    <row r="55" spans="1:8" x14ac:dyDescent="0.3">
      <c r="A55" s="116" t="s">
        <v>171</v>
      </c>
      <c r="B55" s="117">
        <v>43018</v>
      </c>
      <c r="C55" s="124">
        <v>43019</v>
      </c>
      <c r="D55" s="125">
        <v>37</v>
      </c>
      <c r="E55" s="119" t="s">
        <v>172</v>
      </c>
      <c r="F55" s="120">
        <v>7615</v>
      </c>
      <c r="G55" s="121" t="s">
        <v>173</v>
      </c>
      <c r="H55" s="136"/>
    </row>
    <row r="56" spans="1:8" x14ac:dyDescent="0.3">
      <c r="A56" s="116" t="s">
        <v>174</v>
      </c>
      <c r="B56" s="123">
        <v>43014</v>
      </c>
      <c r="C56" s="123">
        <v>43014</v>
      </c>
      <c r="D56" s="125">
        <v>12</v>
      </c>
      <c r="E56" s="119" t="s">
        <v>175</v>
      </c>
      <c r="F56" s="129" t="s">
        <v>176</v>
      </c>
      <c r="G56" s="121" t="s">
        <v>177</v>
      </c>
      <c r="H56" s="120" t="s">
        <v>218</v>
      </c>
    </row>
    <row r="57" spans="1:8" x14ac:dyDescent="0.3">
      <c r="A57" s="116" t="s">
        <v>178</v>
      </c>
      <c r="B57" s="123">
        <v>43018</v>
      </c>
      <c r="C57" s="124">
        <v>43019</v>
      </c>
      <c r="D57" s="118">
        <v>6</v>
      </c>
      <c r="E57" s="119" t="s">
        <v>179</v>
      </c>
      <c r="F57" s="129" t="s">
        <v>180</v>
      </c>
      <c r="G57" s="121" t="s">
        <v>181</v>
      </c>
      <c r="H57" s="137"/>
    </row>
    <row r="58" spans="1:8" x14ac:dyDescent="0.3">
      <c r="A58" s="116" t="s">
        <v>217</v>
      </c>
      <c r="B58" s="123">
        <v>43014</v>
      </c>
      <c r="C58" s="124">
        <v>43014</v>
      </c>
      <c r="D58" s="118">
        <v>1</v>
      </c>
      <c r="E58" s="119" t="s">
        <v>58</v>
      </c>
      <c r="F58" s="129">
        <v>3301</v>
      </c>
      <c r="G58" s="121" t="s">
        <v>59</v>
      </c>
      <c r="H58" s="130"/>
    </row>
    <row r="59" spans="1:8" x14ac:dyDescent="0.3">
      <c r="A59" s="116" t="s">
        <v>182</v>
      </c>
      <c r="B59" s="123">
        <v>43013</v>
      </c>
      <c r="C59" s="124">
        <v>43014</v>
      </c>
      <c r="D59" s="118">
        <v>3</v>
      </c>
      <c r="E59" s="119" t="s">
        <v>183</v>
      </c>
      <c r="F59" s="129">
        <v>5540</v>
      </c>
      <c r="G59" s="121" t="s">
        <v>184</v>
      </c>
      <c r="H59" s="120"/>
    </row>
    <row r="60" spans="1:8" x14ac:dyDescent="0.3">
      <c r="A60" s="116" t="s">
        <v>185</v>
      </c>
      <c r="B60" s="123">
        <v>43011</v>
      </c>
      <c r="C60" s="124">
        <v>43014</v>
      </c>
      <c r="D60" s="118">
        <v>2</v>
      </c>
      <c r="E60" s="119" t="s">
        <v>186</v>
      </c>
      <c r="F60" s="120" t="s">
        <v>187</v>
      </c>
      <c r="G60" s="121" t="s">
        <v>188</v>
      </c>
      <c r="H60" s="120"/>
    </row>
    <row r="61" spans="1:8" x14ac:dyDescent="0.3">
      <c r="A61" s="116" t="s">
        <v>189</v>
      </c>
      <c r="B61" s="117">
        <v>43011</v>
      </c>
      <c r="C61" s="124">
        <v>43014</v>
      </c>
      <c r="D61" s="118">
        <v>1</v>
      </c>
      <c r="E61" s="119" t="s">
        <v>190</v>
      </c>
      <c r="F61" s="120">
        <v>6609</v>
      </c>
      <c r="G61" s="121" t="s">
        <v>191</v>
      </c>
      <c r="H61" s="120"/>
    </row>
    <row r="62" spans="1:8" s="131" customFormat="1" x14ac:dyDescent="0.3">
      <c r="A62" s="138"/>
      <c r="B62" s="139"/>
      <c r="C62" s="140"/>
      <c r="D62" s="141"/>
      <c r="E62" s="142"/>
      <c r="F62" s="143"/>
      <c r="G62" s="144"/>
      <c r="H62" s="143"/>
    </row>
    <row r="63" spans="1:8" s="148" customFormat="1" x14ac:dyDescent="0.3">
      <c r="A63" s="145">
        <v>57</v>
      </c>
      <c r="B63" s="146"/>
      <c r="C63" s="147" t="s">
        <v>201</v>
      </c>
      <c r="D63" s="141">
        <f>SUM(D5:D61)</f>
        <v>479</v>
      </c>
      <c r="E63" s="142"/>
      <c r="G63" s="142"/>
    </row>
    <row r="64" spans="1:8" x14ac:dyDescent="0.3">
      <c r="C64" s="151" t="s">
        <v>202</v>
      </c>
      <c r="D64" s="152">
        <f>D63+76</f>
        <v>555</v>
      </c>
    </row>
  </sheetData>
  <autoFilter ref="A4:H61" xr:uid="{1054889F-FE30-40E5-97D5-6F6C004FBE57}"/>
  <sortState xmlns:xlrd2="http://schemas.microsoft.com/office/spreadsheetml/2017/richdata2" ref="A5:H61">
    <sortCondition ref="A5:A61"/>
  </sortState>
  <mergeCells count="2">
    <mergeCell ref="A2:G2"/>
    <mergeCell ref="A1:G1"/>
  </mergeCells>
  <conditionalFormatting sqref="C64:D1048576 C18 C54:C56 C29 C62:C63 C39:C51 C12:C13 C6:C10 C24:C25 C21:C22 C3:D3">
    <cfRule type="containsText" dxfId="15" priority="11" operator="containsText" text="X">
      <formula>NOT(ISERROR(SEARCH("X",C3)))</formula>
    </cfRule>
  </conditionalFormatting>
  <conditionalFormatting sqref="C14:C17">
    <cfRule type="containsText" dxfId="14" priority="8" operator="containsText" text="X">
      <formula>NOT(ISERROR(SEARCH("X",C14)))</formula>
    </cfRule>
  </conditionalFormatting>
  <conditionalFormatting sqref="C19">
    <cfRule type="containsText" dxfId="13" priority="7" operator="containsText" text="X">
      <formula>NOT(ISERROR(SEARCH("X",C19)))</formula>
    </cfRule>
  </conditionalFormatting>
  <conditionalFormatting sqref="C23">
    <cfRule type="containsText" dxfId="12" priority="6" operator="containsText" text="X">
      <formula>NOT(ISERROR(SEARCH("X",C23)))</formula>
    </cfRule>
  </conditionalFormatting>
  <conditionalFormatting sqref="C27">
    <cfRule type="containsText" dxfId="11" priority="5" operator="containsText" text="X">
      <formula>NOT(ISERROR(SEARCH("X",C27)))</formula>
    </cfRule>
  </conditionalFormatting>
  <conditionalFormatting sqref="C30:C33">
    <cfRule type="containsText" dxfId="10" priority="4" operator="containsText" text="X">
      <formula>NOT(ISERROR(SEARCH("X",C30)))</formula>
    </cfRule>
  </conditionalFormatting>
  <conditionalFormatting sqref="C34:C38">
    <cfRule type="containsText" dxfId="9" priority="3" operator="containsText" text="X">
      <formula>NOT(ISERROR(SEARCH("X",C34)))</formula>
    </cfRule>
  </conditionalFormatting>
  <conditionalFormatting sqref="C52:C53">
    <cfRule type="containsText" dxfId="8" priority="2" operator="containsText" text="X">
      <formula>NOT(ISERROR(SEARCH("X",C52)))</formula>
    </cfRule>
  </conditionalFormatting>
  <conditionalFormatting sqref="C58:C61">
    <cfRule type="containsText" dxfId="7" priority="1" operator="containsText" text="X">
      <formula>NOT(ISERROR(SEARCH("X",C58)))</formula>
    </cfRule>
  </conditionalFormatting>
  <hyperlinks>
    <hyperlink ref="G8" r:id="rId1" xr:uid="{F033BED6-83FD-43D0-AD11-D4B430683E5F}"/>
    <hyperlink ref="G15" r:id="rId2" xr:uid="{09FA873C-B041-4941-A0EF-ADC15810E1B3}"/>
    <hyperlink ref="G55" r:id="rId3" xr:uid="{FADC29D3-DA45-4FA5-BE73-C935E0FE4217}"/>
    <hyperlink ref="G5" r:id="rId4" xr:uid="{B85F031F-0513-4D28-95E5-8F630897A946}"/>
    <hyperlink ref="G6" r:id="rId5" xr:uid="{7BD6A3C9-4058-453D-85B9-7BF23773EBAA}"/>
    <hyperlink ref="G19" r:id="rId6" xr:uid="{8680BD85-3678-4ED2-810C-5AA64900FD21}"/>
    <hyperlink ref="G41" r:id="rId7" xr:uid="{512F1CEF-E7F3-4F66-9245-A0C2364E8983}"/>
    <hyperlink ref="G42" r:id="rId8" xr:uid="{3EC48969-620A-4C33-8A3C-ED932EF33264}"/>
    <hyperlink ref="G49" r:id="rId9" xr:uid="{A0515022-E42C-4C33-928B-DB54F3A2FB44}"/>
    <hyperlink ref="G56" r:id="rId10" xr:uid="{D8318912-8249-4237-8F43-353F6EA325E9}"/>
    <hyperlink ref="G37" r:id="rId11" xr:uid="{D0C4F1E9-7059-4EC6-AB13-7BDA9BD98F60}"/>
    <hyperlink ref="G30" r:id="rId12" xr:uid="{1CC11176-EA4B-4EE5-8B1B-0A8F74E23E63}"/>
    <hyperlink ref="G38" r:id="rId13" xr:uid="{C8720402-CCA3-40CA-9134-9E96A480623A}"/>
    <hyperlink ref="G57" r:id="rId14" xr:uid="{99083CC5-A2A6-4C16-8D2C-F35CBD9D4955}"/>
    <hyperlink ref="G13" r:id="rId15" xr:uid="{E9F3562A-A8C7-411E-BDE8-769487211DC4}"/>
    <hyperlink ref="G54" r:id="rId16" xr:uid="{ABE040C9-D40E-4220-9946-47CF48330A66}"/>
    <hyperlink ref="G22" r:id="rId17" display="ckordsm@uasys.edu" xr:uid="{9138CBCE-C2D9-4A98-A91B-27D9213EA860}"/>
    <hyperlink ref="G32" r:id="rId18" xr:uid="{A0345D55-FC8B-43AB-AD56-214ED78178D1}"/>
    <hyperlink ref="G17" r:id="rId19" xr:uid="{34FB8B1D-A144-4999-81AD-20DFE3C4A2DA}"/>
    <hyperlink ref="G33" r:id="rId20" xr:uid="{7077EFA2-E944-4656-A48A-907142DA56DA}"/>
    <hyperlink ref="G39" r:id="rId21" xr:uid="{E590E992-B4C7-4800-937A-21AF54CAF321}"/>
    <hyperlink ref="G28" r:id="rId22" xr:uid="{1A7E6937-B7FD-4326-A0B3-446723259449}"/>
    <hyperlink ref="G31" r:id="rId23" xr:uid="{1774713E-5C55-405C-B32D-E1D2B16C5FE6}"/>
    <hyperlink ref="G27" r:id="rId24" xr:uid="{DC10D573-C6E8-4E2A-909D-F3939C0545F8}"/>
    <hyperlink ref="G34" r:id="rId25" xr:uid="{8C1E2E7B-E233-47B9-9169-CF25A9C86CEE}"/>
    <hyperlink ref="G51" r:id="rId26" xr:uid="{F413CF32-2010-416B-A724-994CD3642BDC}"/>
    <hyperlink ref="G10" r:id="rId27" xr:uid="{4A81CFA7-D380-4F5A-8C81-578B2B5E4388}"/>
    <hyperlink ref="G7" r:id="rId28" xr:uid="{5DFC83E2-CC6C-47B5-9F6E-BB1975BCA253}"/>
    <hyperlink ref="G59" r:id="rId29" xr:uid="{6D9ABE09-D855-4C01-B179-C40376928C03}"/>
    <hyperlink ref="G40" r:id="rId30" xr:uid="{0A01D2D0-AD48-4FAD-BD3E-3EB677B7721B}"/>
    <hyperlink ref="G25" r:id="rId31" xr:uid="{30653C50-4063-481F-9545-FE3505E6EF15}"/>
    <hyperlink ref="G9" r:id="rId32" xr:uid="{E1823B2D-16DB-4897-A8C3-A4D94226339B}"/>
    <hyperlink ref="G58" r:id="rId33" xr:uid="{ED08DF16-0150-4181-B9F6-589E0694CE4A}"/>
    <hyperlink ref="G52" r:id="rId34" xr:uid="{61E116F0-7B23-4640-A535-B79B3EDDF68F}"/>
    <hyperlink ref="G23" r:id="rId35" xr:uid="{42C06F3F-4215-4500-97CB-E62EE1AA19A4}"/>
    <hyperlink ref="G11" r:id="rId36" xr:uid="{7C48ECA7-7860-4913-90A2-B7BCE44B15EC}"/>
    <hyperlink ref="G12" r:id="rId37" xr:uid="{3A1EFFAB-0E1D-4C0A-9851-F59988C0CE56}"/>
    <hyperlink ref="G44" r:id="rId38" xr:uid="{69518BB1-9404-482E-A412-817E08C4B9E3}"/>
    <hyperlink ref="G48" r:id="rId39" xr:uid="{16D6DC8F-DD76-4A08-B752-03C1E0EBF008}"/>
    <hyperlink ref="G45" r:id="rId40" xr:uid="{61DD8E55-50C3-4773-AEA9-BE9E78D21695}"/>
    <hyperlink ref="G53" r:id="rId41" xr:uid="{CAF3EC44-E0A3-45E8-BA9A-0CAC7C6A0488}"/>
    <hyperlink ref="G36" r:id="rId42" xr:uid="{B0100A32-322D-4B61-A5D0-9106D5E73022}"/>
    <hyperlink ref="G14" r:id="rId43" xr:uid="{651BBDE8-F8A6-4027-A447-06E7F373A90A}"/>
    <hyperlink ref="G46" r:id="rId44" xr:uid="{DD8C9513-FBB9-471F-8FFE-0ED5ACA1DD09}"/>
    <hyperlink ref="G21" r:id="rId45" xr:uid="{C4D79EB5-2DF9-4250-BC4E-4F769880EF77}"/>
  </hyperlinks>
  <pageMargins left="0.7" right="0.7" top="0.75" bottom="0.75" header="0.3" footer="0.3"/>
  <pageSetup scale="44" orientation="portrait" r:id="rId4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A5C18-913B-472D-A747-9F9E6D6D789A}">
  <sheetPr>
    <pageSetUpPr fitToPage="1"/>
  </sheetPr>
  <dimension ref="A1:H64"/>
  <sheetViews>
    <sheetView topLeftCell="A28" zoomScale="80" zoomScaleNormal="80" workbookViewId="0">
      <selection activeCell="A29" sqref="A29:C29"/>
    </sheetView>
  </sheetViews>
  <sheetFormatPr defaultColWidth="9.109375" defaultRowHeight="13.8" x14ac:dyDescent="0.25"/>
  <cols>
    <col min="1" max="1" width="10.6640625" style="99" customWidth="1"/>
    <col min="2" max="2" width="14" style="100" customWidth="1"/>
    <col min="3" max="3" width="19.109375" style="103" customWidth="1"/>
    <col min="4" max="4" width="13" style="104" customWidth="1"/>
    <col min="5" max="5" width="29.109375" style="81" bestFit="1" customWidth="1"/>
    <col min="6" max="6" width="24.33203125" style="52" bestFit="1" customWidth="1"/>
    <col min="7" max="7" width="51.33203125" style="81" bestFit="1" customWidth="1"/>
    <col min="8" max="8" width="53" style="52" bestFit="1" customWidth="1"/>
    <col min="9" max="16384" width="9.109375" style="52"/>
  </cols>
  <sheetData>
    <row r="1" spans="1:8" ht="20.399999999999999" x14ac:dyDescent="0.35">
      <c r="A1" s="213" t="s">
        <v>0</v>
      </c>
      <c r="B1" s="213"/>
      <c r="C1" s="213"/>
      <c r="D1" s="213"/>
      <c r="E1" s="213"/>
      <c r="F1" s="213"/>
      <c r="G1" s="213"/>
      <c r="H1" s="182"/>
    </row>
    <row r="2" spans="1:8" ht="20.25" customHeight="1" x14ac:dyDescent="0.35">
      <c r="A2" s="212" t="s">
        <v>212</v>
      </c>
      <c r="B2" s="212"/>
      <c r="C2" s="212"/>
      <c r="D2" s="212"/>
      <c r="E2" s="212"/>
      <c r="F2" s="212"/>
      <c r="G2" s="212"/>
      <c r="H2" s="181"/>
    </row>
    <row r="3" spans="1:8" ht="20.25" customHeight="1" x14ac:dyDescent="0.3">
      <c r="A3" s="53"/>
      <c r="B3" s="54"/>
      <c r="C3" s="55"/>
      <c r="D3" s="53"/>
      <c r="E3" s="56"/>
      <c r="F3" s="57"/>
      <c r="G3" s="56"/>
      <c r="H3" s="57"/>
    </row>
    <row r="4" spans="1:8" x14ac:dyDescent="0.25">
      <c r="A4" s="58" t="s">
        <v>1</v>
      </c>
      <c r="B4" s="59" t="s">
        <v>2</v>
      </c>
      <c r="C4" s="60" t="s">
        <v>208</v>
      </c>
      <c r="D4" s="58" t="s">
        <v>4</v>
      </c>
      <c r="E4" s="61" t="s">
        <v>5</v>
      </c>
      <c r="F4" s="62" t="s">
        <v>6</v>
      </c>
      <c r="G4" s="61" t="s">
        <v>7</v>
      </c>
      <c r="H4" s="62" t="s">
        <v>8</v>
      </c>
    </row>
    <row r="5" spans="1:8" x14ac:dyDescent="0.25">
      <c r="A5" s="63" t="s">
        <v>9</v>
      </c>
      <c r="B5" s="64">
        <v>42990</v>
      </c>
      <c r="C5" s="64">
        <v>42991</v>
      </c>
      <c r="D5" s="65">
        <v>14</v>
      </c>
      <c r="E5" s="66" t="s">
        <v>194</v>
      </c>
      <c r="F5" s="67">
        <v>5573</v>
      </c>
      <c r="G5" s="68" t="s">
        <v>195</v>
      </c>
      <c r="H5" s="69"/>
    </row>
    <row r="6" spans="1:8" x14ac:dyDescent="0.25">
      <c r="A6" s="63" t="s">
        <v>10</v>
      </c>
      <c r="B6" s="70">
        <v>42993</v>
      </c>
      <c r="C6" s="71">
        <v>42998</v>
      </c>
      <c r="D6" s="65">
        <v>1</v>
      </c>
      <c r="E6" s="66" t="s">
        <v>11</v>
      </c>
      <c r="F6" s="67">
        <v>2258</v>
      </c>
      <c r="G6" s="68" t="s">
        <v>12</v>
      </c>
      <c r="H6" s="67"/>
    </row>
    <row r="7" spans="1:8" x14ac:dyDescent="0.25">
      <c r="A7" s="63" t="s">
        <v>13</v>
      </c>
      <c r="B7" s="70">
        <v>42985</v>
      </c>
      <c r="C7" s="71">
        <v>42989</v>
      </c>
      <c r="D7" s="65">
        <v>3</v>
      </c>
      <c r="E7" s="66" t="s">
        <v>14</v>
      </c>
      <c r="F7" s="67" t="s">
        <v>15</v>
      </c>
      <c r="G7" s="68" t="s">
        <v>16</v>
      </c>
      <c r="H7" s="67"/>
    </row>
    <row r="8" spans="1:8" ht="14.4" x14ac:dyDescent="0.3">
      <c r="A8" s="63" t="s">
        <v>17</v>
      </c>
      <c r="B8" s="64">
        <v>42986</v>
      </c>
      <c r="C8" s="71">
        <v>42989</v>
      </c>
      <c r="D8" s="72">
        <v>17</v>
      </c>
      <c r="E8" s="66" t="s">
        <v>18</v>
      </c>
      <c r="F8" s="67">
        <v>4549</v>
      </c>
      <c r="G8" s="68" t="s">
        <v>19</v>
      </c>
      <c r="H8" s="67" t="s">
        <v>226</v>
      </c>
    </row>
    <row r="9" spans="1:8" x14ac:dyDescent="0.25">
      <c r="A9" s="63" t="s">
        <v>20</v>
      </c>
      <c r="B9" s="64">
        <v>42986</v>
      </c>
      <c r="C9" s="71">
        <v>42989</v>
      </c>
      <c r="D9" s="72">
        <v>16</v>
      </c>
      <c r="E9" s="66" t="s">
        <v>21</v>
      </c>
      <c r="F9" s="67">
        <v>6537</v>
      </c>
      <c r="G9" s="68" t="s">
        <v>22</v>
      </c>
      <c r="H9" s="73"/>
    </row>
    <row r="10" spans="1:8" x14ac:dyDescent="0.25">
      <c r="A10" s="63" t="s">
        <v>23</v>
      </c>
      <c r="B10" s="64">
        <v>42992</v>
      </c>
      <c r="C10" s="71">
        <v>42998</v>
      </c>
      <c r="D10" s="65">
        <v>1</v>
      </c>
      <c r="E10" s="66" t="s">
        <v>24</v>
      </c>
      <c r="F10" s="67">
        <v>7208</v>
      </c>
      <c r="G10" s="68" t="s">
        <v>25</v>
      </c>
      <c r="H10" s="74"/>
    </row>
    <row r="11" spans="1:8" x14ac:dyDescent="0.25">
      <c r="A11" s="63" t="s">
        <v>26</v>
      </c>
      <c r="B11" s="64"/>
      <c r="C11" s="64"/>
      <c r="D11" s="75">
        <v>1</v>
      </c>
      <c r="E11" s="66" t="s">
        <v>27</v>
      </c>
      <c r="F11" s="67">
        <v>7040</v>
      </c>
      <c r="G11" s="68" t="s">
        <v>28</v>
      </c>
      <c r="H11" s="67" t="s">
        <v>216</v>
      </c>
    </row>
    <row r="12" spans="1:8" x14ac:dyDescent="0.25">
      <c r="A12" s="63" t="s">
        <v>29</v>
      </c>
      <c r="B12" s="64">
        <v>42984</v>
      </c>
      <c r="C12" s="71">
        <v>42989</v>
      </c>
      <c r="D12" s="65">
        <v>2</v>
      </c>
      <c r="E12" s="66" t="s">
        <v>30</v>
      </c>
      <c r="F12" s="67">
        <v>7920</v>
      </c>
      <c r="G12" s="68" t="s">
        <v>31</v>
      </c>
      <c r="H12" s="67"/>
    </row>
    <row r="13" spans="1:8" x14ac:dyDescent="0.25">
      <c r="A13" s="63" t="s">
        <v>32</v>
      </c>
      <c r="B13" s="64">
        <v>42984</v>
      </c>
      <c r="C13" s="71">
        <v>42989</v>
      </c>
      <c r="D13" s="65">
        <v>3</v>
      </c>
      <c r="E13" s="66" t="s">
        <v>33</v>
      </c>
      <c r="F13" s="67">
        <v>6597</v>
      </c>
      <c r="G13" s="68" t="s">
        <v>34</v>
      </c>
      <c r="H13" s="67"/>
    </row>
    <row r="14" spans="1:8" x14ac:dyDescent="0.25">
      <c r="A14" s="63" t="s">
        <v>35</v>
      </c>
      <c r="B14" s="64">
        <v>42989</v>
      </c>
      <c r="C14" s="64">
        <v>42991</v>
      </c>
      <c r="D14" s="65">
        <v>6</v>
      </c>
      <c r="E14" s="66" t="s">
        <v>213</v>
      </c>
      <c r="F14" s="67">
        <v>7074</v>
      </c>
      <c r="G14" s="76" t="s">
        <v>214</v>
      </c>
      <c r="H14" s="66"/>
    </row>
    <row r="15" spans="1:8" x14ac:dyDescent="0.25">
      <c r="A15" s="63" t="s">
        <v>38</v>
      </c>
      <c r="B15" s="64">
        <v>42978</v>
      </c>
      <c r="C15" s="71">
        <v>42989</v>
      </c>
      <c r="D15" s="65">
        <v>1</v>
      </c>
      <c r="E15" s="66" t="s">
        <v>39</v>
      </c>
      <c r="F15" s="67">
        <v>2325</v>
      </c>
      <c r="G15" s="68" t="s">
        <v>40</v>
      </c>
      <c r="H15" s="67"/>
    </row>
    <row r="16" spans="1:8" x14ac:dyDescent="0.25">
      <c r="A16" s="63" t="s">
        <v>41</v>
      </c>
      <c r="B16" s="64">
        <v>42986</v>
      </c>
      <c r="C16" s="71">
        <v>42989</v>
      </c>
      <c r="D16" s="72">
        <v>7</v>
      </c>
      <c r="E16" s="66" t="s">
        <v>42</v>
      </c>
      <c r="F16" s="67">
        <v>8768</v>
      </c>
      <c r="G16" s="68" t="s">
        <v>43</v>
      </c>
      <c r="H16" s="67"/>
    </row>
    <row r="17" spans="1:8" x14ac:dyDescent="0.25">
      <c r="A17" s="63" t="s">
        <v>44</v>
      </c>
      <c r="B17" s="64">
        <v>42986</v>
      </c>
      <c r="C17" s="71">
        <v>42989</v>
      </c>
      <c r="D17" s="65">
        <v>8</v>
      </c>
      <c r="E17" s="66" t="s">
        <v>45</v>
      </c>
      <c r="F17" s="67">
        <v>3251</v>
      </c>
      <c r="G17" s="68" t="s">
        <v>46</v>
      </c>
      <c r="H17" s="67"/>
    </row>
    <row r="18" spans="1:8" x14ac:dyDescent="0.25">
      <c r="A18" s="63" t="s">
        <v>47</v>
      </c>
      <c r="B18" s="64">
        <v>42986</v>
      </c>
      <c r="C18" s="71">
        <v>42989</v>
      </c>
      <c r="D18" s="72">
        <v>2</v>
      </c>
      <c r="E18" s="66" t="s">
        <v>48</v>
      </c>
      <c r="F18" s="67">
        <v>7324</v>
      </c>
      <c r="G18" s="68" t="s">
        <v>49</v>
      </c>
      <c r="H18" s="67"/>
    </row>
    <row r="19" spans="1:8" x14ac:dyDescent="0.25">
      <c r="A19" s="63" t="s">
        <v>50</v>
      </c>
      <c r="B19" s="70">
        <v>42984</v>
      </c>
      <c r="C19" s="71">
        <v>42989</v>
      </c>
      <c r="D19" s="65">
        <v>5</v>
      </c>
      <c r="E19" s="66" t="s">
        <v>51</v>
      </c>
      <c r="F19" s="67" t="s">
        <v>52</v>
      </c>
      <c r="G19" s="68" t="s">
        <v>53</v>
      </c>
      <c r="H19" s="67"/>
    </row>
    <row r="20" spans="1:8" x14ac:dyDescent="0.25">
      <c r="A20" s="63" t="s">
        <v>54</v>
      </c>
      <c r="B20" s="70">
        <v>42991</v>
      </c>
      <c r="C20" s="70">
        <v>42991</v>
      </c>
      <c r="D20" s="65">
        <v>1</v>
      </c>
      <c r="E20" s="66" t="s">
        <v>55</v>
      </c>
      <c r="F20" s="67">
        <v>8631</v>
      </c>
      <c r="G20" s="68" t="s">
        <v>56</v>
      </c>
      <c r="H20" s="67"/>
    </row>
    <row r="21" spans="1:8" x14ac:dyDescent="0.25">
      <c r="A21" s="63" t="s">
        <v>57</v>
      </c>
      <c r="B21" s="70">
        <v>42983</v>
      </c>
      <c r="C21" s="71">
        <v>42983</v>
      </c>
      <c r="D21" s="65">
        <v>1</v>
      </c>
      <c r="E21" s="66" t="s">
        <v>58</v>
      </c>
      <c r="F21" s="77">
        <v>3301</v>
      </c>
      <c r="G21" s="68" t="s">
        <v>59</v>
      </c>
      <c r="H21" s="78"/>
    </row>
    <row r="22" spans="1:8" x14ac:dyDescent="0.25">
      <c r="A22" s="63" t="s">
        <v>60</v>
      </c>
      <c r="B22" s="64">
        <v>42993</v>
      </c>
      <c r="C22" s="71">
        <v>42993</v>
      </c>
      <c r="D22" s="72">
        <v>30</v>
      </c>
      <c r="E22" s="66" t="s">
        <v>197</v>
      </c>
      <c r="F22" s="67">
        <v>5718</v>
      </c>
      <c r="G22" s="68" t="s">
        <v>198</v>
      </c>
      <c r="H22" s="67"/>
    </row>
    <row r="23" spans="1:8" x14ac:dyDescent="0.25">
      <c r="A23" s="63" t="s">
        <v>61</v>
      </c>
      <c r="B23" s="64"/>
      <c r="C23" s="71"/>
      <c r="D23" s="75">
        <v>1</v>
      </c>
      <c r="E23" s="66" t="s">
        <v>62</v>
      </c>
      <c r="F23" s="67" t="s">
        <v>63</v>
      </c>
      <c r="G23" s="68" t="s">
        <v>64</v>
      </c>
      <c r="H23" s="67" t="s">
        <v>216</v>
      </c>
    </row>
    <row r="24" spans="1:8" x14ac:dyDescent="0.25">
      <c r="A24" s="63" t="s">
        <v>65</v>
      </c>
      <c r="B24" s="64">
        <v>42985</v>
      </c>
      <c r="C24" s="71">
        <v>42989</v>
      </c>
      <c r="D24" s="65">
        <v>2</v>
      </c>
      <c r="E24" s="66" t="s">
        <v>209</v>
      </c>
      <c r="F24" s="67">
        <v>2830</v>
      </c>
      <c r="G24" s="79" t="s">
        <v>210</v>
      </c>
      <c r="H24" s="67"/>
    </row>
    <row r="25" spans="1:8" x14ac:dyDescent="0.25">
      <c r="A25" s="63" t="s">
        <v>68</v>
      </c>
      <c r="B25" s="64">
        <v>42986</v>
      </c>
      <c r="C25" s="71">
        <v>42989</v>
      </c>
      <c r="D25" s="65">
        <v>9</v>
      </c>
      <c r="E25" s="66" t="s">
        <v>69</v>
      </c>
      <c r="F25" s="67" t="s">
        <v>70</v>
      </c>
      <c r="G25" s="68" t="s">
        <v>71</v>
      </c>
      <c r="H25" s="67"/>
    </row>
    <row r="26" spans="1:8" x14ac:dyDescent="0.25">
      <c r="A26" s="63" t="s">
        <v>72</v>
      </c>
      <c r="B26" s="64">
        <v>42991</v>
      </c>
      <c r="C26" s="70">
        <v>42991</v>
      </c>
      <c r="D26" s="65">
        <v>2</v>
      </c>
      <c r="E26" s="66" t="s">
        <v>73</v>
      </c>
      <c r="F26" s="67">
        <v>6025</v>
      </c>
      <c r="G26" s="68" t="s">
        <v>74</v>
      </c>
      <c r="H26" s="67"/>
    </row>
    <row r="27" spans="1:8" x14ac:dyDescent="0.25">
      <c r="A27" s="63" t="s">
        <v>75</v>
      </c>
      <c r="B27" s="64">
        <v>42985</v>
      </c>
      <c r="C27" s="71">
        <v>42989</v>
      </c>
      <c r="D27" s="65">
        <v>7</v>
      </c>
      <c r="E27" s="66" t="s">
        <v>76</v>
      </c>
      <c r="F27" s="67">
        <v>4750</v>
      </c>
      <c r="G27" s="68" t="s">
        <v>77</v>
      </c>
      <c r="H27" s="67"/>
    </row>
    <row r="28" spans="1:8" s="81" customFormat="1" x14ac:dyDescent="0.25">
      <c r="A28" s="63" t="s">
        <v>78</v>
      </c>
      <c r="B28" s="70">
        <v>42983</v>
      </c>
      <c r="C28" s="80">
        <v>42989</v>
      </c>
      <c r="D28" s="65">
        <v>1</v>
      </c>
      <c r="E28" s="66" t="s">
        <v>79</v>
      </c>
      <c r="F28" s="77">
        <v>8474</v>
      </c>
      <c r="G28" s="68" t="s">
        <v>80</v>
      </c>
      <c r="H28" s="78"/>
    </row>
    <row r="29" spans="1:8" x14ac:dyDescent="0.25">
      <c r="A29" s="63" t="s">
        <v>81</v>
      </c>
      <c r="B29" s="64"/>
      <c r="C29" s="64"/>
      <c r="D29" s="75">
        <v>1</v>
      </c>
      <c r="E29" s="66" t="s">
        <v>82</v>
      </c>
      <c r="F29" s="67">
        <v>7472</v>
      </c>
      <c r="G29" s="68" t="s">
        <v>83</v>
      </c>
      <c r="H29" s="67" t="s">
        <v>216</v>
      </c>
    </row>
    <row r="30" spans="1:8" x14ac:dyDescent="0.25">
      <c r="A30" s="63" t="s">
        <v>84</v>
      </c>
      <c r="B30" s="64">
        <v>42984</v>
      </c>
      <c r="C30" s="71">
        <v>42989</v>
      </c>
      <c r="D30" s="65">
        <v>12</v>
      </c>
      <c r="E30" s="66" t="s">
        <v>85</v>
      </c>
      <c r="F30" s="67">
        <v>6628</v>
      </c>
      <c r="G30" s="68" t="s">
        <v>86</v>
      </c>
      <c r="H30" s="67"/>
    </row>
    <row r="31" spans="1:8" x14ac:dyDescent="0.25">
      <c r="A31" s="63" t="s">
        <v>87</v>
      </c>
      <c r="B31" s="64">
        <v>42984</v>
      </c>
      <c r="C31" s="71">
        <v>42984</v>
      </c>
      <c r="D31" s="65">
        <v>5</v>
      </c>
      <c r="E31" s="66" t="s">
        <v>88</v>
      </c>
      <c r="F31" s="67">
        <v>4450</v>
      </c>
      <c r="G31" s="68" t="s">
        <v>89</v>
      </c>
      <c r="H31" s="67"/>
    </row>
    <row r="32" spans="1:8" x14ac:dyDescent="0.25">
      <c r="A32" s="63" t="s">
        <v>90</v>
      </c>
      <c r="B32" s="64">
        <v>42979</v>
      </c>
      <c r="C32" s="71">
        <v>42983</v>
      </c>
      <c r="D32" s="65">
        <v>2</v>
      </c>
      <c r="E32" s="66" t="s">
        <v>91</v>
      </c>
      <c r="F32" s="67" t="s">
        <v>92</v>
      </c>
      <c r="G32" s="68" t="s">
        <v>93</v>
      </c>
      <c r="H32" s="67"/>
    </row>
    <row r="33" spans="1:8" x14ac:dyDescent="0.25">
      <c r="A33" s="63" t="s">
        <v>94</v>
      </c>
      <c r="B33" s="64">
        <v>42979</v>
      </c>
      <c r="C33" s="71">
        <v>42983</v>
      </c>
      <c r="D33" s="65">
        <v>5</v>
      </c>
      <c r="E33" s="66" t="s">
        <v>95</v>
      </c>
      <c r="F33" s="67">
        <v>3355</v>
      </c>
      <c r="G33" s="68" t="s">
        <v>96</v>
      </c>
      <c r="H33" s="67"/>
    </row>
    <row r="34" spans="1:8" x14ac:dyDescent="0.25">
      <c r="A34" s="63" t="s">
        <v>97</v>
      </c>
      <c r="B34" s="64">
        <v>42979</v>
      </c>
      <c r="C34" s="71">
        <v>42979</v>
      </c>
      <c r="D34" s="65">
        <v>1</v>
      </c>
      <c r="E34" s="66" t="s">
        <v>98</v>
      </c>
      <c r="F34" s="67" t="s">
        <v>99</v>
      </c>
      <c r="G34" s="68" t="s">
        <v>100</v>
      </c>
      <c r="H34" s="82"/>
    </row>
    <row r="35" spans="1:8" x14ac:dyDescent="0.25">
      <c r="A35" s="63" t="s">
        <v>101</v>
      </c>
      <c r="B35" s="64">
        <v>42983</v>
      </c>
      <c r="C35" s="71">
        <v>42983</v>
      </c>
      <c r="D35" s="65">
        <v>1</v>
      </c>
      <c r="E35" s="66" t="s">
        <v>102</v>
      </c>
      <c r="F35" s="67">
        <v>4438</v>
      </c>
      <c r="G35" s="68" t="s">
        <v>103</v>
      </c>
      <c r="H35" s="67"/>
    </row>
    <row r="36" spans="1:8" x14ac:dyDescent="0.25">
      <c r="A36" s="63" t="s">
        <v>104</v>
      </c>
      <c r="B36" s="70">
        <v>42984</v>
      </c>
      <c r="C36" s="71">
        <v>42984</v>
      </c>
      <c r="D36" s="65">
        <v>5</v>
      </c>
      <c r="E36" s="66" t="s">
        <v>105</v>
      </c>
      <c r="F36" s="67">
        <v>7016</v>
      </c>
      <c r="G36" s="68" t="s">
        <v>106</v>
      </c>
      <c r="H36" s="67"/>
    </row>
    <row r="37" spans="1:8" x14ac:dyDescent="0.25">
      <c r="A37" s="63" t="s">
        <v>107</v>
      </c>
      <c r="B37" s="70">
        <v>42983</v>
      </c>
      <c r="C37" s="71">
        <v>42983</v>
      </c>
      <c r="D37" s="65">
        <v>2</v>
      </c>
      <c r="E37" s="66" t="s">
        <v>108</v>
      </c>
      <c r="F37" s="77">
        <v>6381</v>
      </c>
      <c r="G37" s="68" t="s">
        <v>109</v>
      </c>
      <c r="H37" s="67"/>
    </row>
    <row r="38" spans="1:8" x14ac:dyDescent="0.25">
      <c r="A38" s="63" t="s">
        <v>110</v>
      </c>
      <c r="B38" s="64">
        <v>42983</v>
      </c>
      <c r="C38" s="71">
        <v>42983</v>
      </c>
      <c r="D38" s="65">
        <v>7</v>
      </c>
      <c r="E38" s="66" t="s">
        <v>111</v>
      </c>
      <c r="F38" s="67" t="s">
        <v>112</v>
      </c>
      <c r="G38" s="68" t="s">
        <v>113</v>
      </c>
      <c r="H38" s="67"/>
    </row>
    <row r="39" spans="1:8" x14ac:dyDescent="0.25">
      <c r="A39" s="63" t="s">
        <v>114</v>
      </c>
      <c r="B39" s="64">
        <v>42985</v>
      </c>
      <c r="C39" s="71">
        <v>42989</v>
      </c>
      <c r="D39" s="65">
        <v>4</v>
      </c>
      <c r="E39" s="66" t="s">
        <v>115</v>
      </c>
      <c r="F39" s="67">
        <v>5649</v>
      </c>
      <c r="G39" s="68" t="s">
        <v>116</v>
      </c>
      <c r="H39" s="67"/>
    </row>
    <row r="40" spans="1:8" x14ac:dyDescent="0.25">
      <c r="A40" s="63" t="s">
        <v>117</v>
      </c>
      <c r="B40" s="64">
        <v>42985</v>
      </c>
      <c r="C40" s="71">
        <v>42989</v>
      </c>
      <c r="D40" s="65">
        <v>8</v>
      </c>
      <c r="E40" s="66" t="s">
        <v>118</v>
      </c>
      <c r="F40" s="67" t="s">
        <v>119</v>
      </c>
      <c r="G40" s="68" t="s">
        <v>120</v>
      </c>
      <c r="H40" s="67"/>
    </row>
    <row r="41" spans="1:8" x14ac:dyDescent="0.25">
      <c r="A41" s="63" t="s">
        <v>121</v>
      </c>
      <c r="B41" s="64">
        <v>42986</v>
      </c>
      <c r="C41" s="71">
        <v>42989</v>
      </c>
      <c r="D41" s="65">
        <v>1</v>
      </c>
      <c r="E41" s="66" t="s">
        <v>122</v>
      </c>
      <c r="F41" s="67">
        <v>6639</v>
      </c>
      <c r="G41" s="68" t="s">
        <v>123</v>
      </c>
      <c r="H41" s="67"/>
    </row>
    <row r="42" spans="1:8" x14ac:dyDescent="0.25">
      <c r="A42" s="63" t="s">
        <v>124</v>
      </c>
      <c r="B42" s="64">
        <v>42986</v>
      </c>
      <c r="C42" s="71">
        <v>42989</v>
      </c>
      <c r="D42" s="65">
        <v>2</v>
      </c>
      <c r="E42" s="66" t="s">
        <v>125</v>
      </c>
      <c r="F42" s="77">
        <v>4372</v>
      </c>
      <c r="G42" s="68" t="s">
        <v>126</v>
      </c>
      <c r="H42" s="67"/>
    </row>
    <row r="43" spans="1:8" x14ac:dyDescent="0.25">
      <c r="A43" s="63" t="s">
        <v>127</v>
      </c>
      <c r="B43" s="64">
        <v>42986</v>
      </c>
      <c r="C43" s="71">
        <v>42989</v>
      </c>
      <c r="D43" s="65">
        <v>13</v>
      </c>
      <c r="E43" s="66" t="s">
        <v>128</v>
      </c>
      <c r="F43" s="67" t="s">
        <v>129</v>
      </c>
      <c r="G43" s="68" t="s">
        <v>130</v>
      </c>
      <c r="H43" s="67"/>
    </row>
    <row r="44" spans="1:8" x14ac:dyDescent="0.25">
      <c r="A44" s="63" t="s">
        <v>131</v>
      </c>
      <c r="B44" s="70">
        <v>42990</v>
      </c>
      <c r="C44" s="71">
        <v>42991</v>
      </c>
      <c r="D44" s="72">
        <v>13</v>
      </c>
      <c r="E44" s="66" t="s">
        <v>132</v>
      </c>
      <c r="F44" s="67">
        <v>4970</v>
      </c>
      <c r="G44" s="68" t="s">
        <v>225</v>
      </c>
      <c r="H44" s="83" t="s">
        <v>215</v>
      </c>
    </row>
    <row r="45" spans="1:8" x14ac:dyDescent="0.25">
      <c r="A45" s="63" t="s">
        <v>133</v>
      </c>
      <c r="B45" s="64">
        <v>42999</v>
      </c>
      <c r="C45" s="64">
        <v>43000</v>
      </c>
      <c r="D45" s="65">
        <v>96</v>
      </c>
      <c r="E45" s="66" t="s">
        <v>134</v>
      </c>
      <c r="F45" s="67">
        <v>7739</v>
      </c>
      <c r="G45" s="68" t="s">
        <v>135</v>
      </c>
      <c r="H45" s="67"/>
    </row>
    <row r="46" spans="1:8" x14ac:dyDescent="0.25">
      <c r="A46" s="63" t="s">
        <v>136</v>
      </c>
      <c r="B46" s="70">
        <v>42989</v>
      </c>
      <c r="C46" s="71">
        <v>42991</v>
      </c>
      <c r="D46" s="72">
        <v>6</v>
      </c>
      <c r="E46" s="66" t="s">
        <v>137</v>
      </c>
      <c r="F46" s="67">
        <v>2445</v>
      </c>
      <c r="G46" s="68" t="s">
        <v>138</v>
      </c>
      <c r="H46" s="67"/>
    </row>
    <row r="47" spans="1:8" x14ac:dyDescent="0.25">
      <c r="A47" s="63" t="s">
        <v>139</v>
      </c>
      <c r="B47" s="70">
        <v>42985</v>
      </c>
      <c r="C47" s="71">
        <v>42989</v>
      </c>
      <c r="D47" s="65">
        <v>10</v>
      </c>
      <c r="E47" s="66" t="s">
        <v>140</v>
      </c>
      <c r="F47" s="84">
        <v>4952</v>
      </c>
      <c r="G47" s="68" t="s">
        <v>141</v>
      </c>
      <c r="H47" s="67"/>
    </row>
    <row r="48" spans="1:8" x14ac:dyDescent="0.25">
      <c r="A48" s="63" t="s">
        <v>142</v>
      </c>
      <c r="B48" s="70">
        <v>42979</v>
      </c>
      <c r="C48" s="71">
        <v>42983</v>
      </c>
      <c r="D48" s="65">
        <v>1</v>
      </c>
      <c r="E48" s="66" t="s">
        <v>143</v>
      </c>
      <c r="F48" s="67">
        <v>7188</v>
      </c>
      <c r="G48" s="68" t="s">
        <v>144</v>
      </c>
      <c r="H48" s="85" t="s">
        <v>211</v>
      </c>
    </row>
    <row r="49" spans="1:8" ht="14.4" x14ac:dyDescent="0.3">
      <c r="A49" s="63" t="s">
        <v>145</v>
      </c>
      <c r="B49" s="70">
        <v>42984</v>
      </c>
      <c r="C49" s="71">
        <v>42989</v>
      </c>
      <c r="D49" s="65">
        <v>14</v>
      </c>
      <c r="E49" s="66" t="s">
        <v>146</v>
      </c>
      <c r="F49" s="67" t="s">
        <v>147</v>
      </c>
      <c r="G49" s="86" t="s">
        <v>148</v>
      </c>
      <c r="H49" s="67" t="s">
        <v>227</v>
      </c>
    </row>
    <row r="50" spans="1:8" x14ac:dyDescent="0.25">
      <c r="A50" s="63" t="s">
        <v>149</v>
      </c>
      <c r="B50" s="64">
        <v>42986</v>
      </c>
      <c r="C50" s="71">
        <v>42989</v>
      </c>
      <c r="D50" s="65">
        <v>17</v>
      </c>
      <c r="E50" s="66" t="s">
        <v>150</v>
      </c>
      <c r="F50" s="67" t="s">
        <v>151</v>
      </c>
      <c r="G50" s="68" t="s">
        <v>152</v>
      </c>
      <c r="H50" s="85"/>
    </row>
    <row r="51" spans="1:8" ht="14.4" x14ac:dyDescent="0.3">
      <c r="A51" s="63" t="s">
        <v>153</v>
      </c>
      <c r="B51" s="70">
        <v>42991</v>
      </c>
      <c r="C51" s="71">
        <v>42991</v>
      </c>
      <c r="D51" s="72">
        <v>14</v>
      </c>
      <c r="E51" s="66" t="s">
        <v>154</v>
      </c>
      <c r="F51" s="67">
        <v>7005</v>
      </c>
      <c r="G51" s="68" t="s">
        <v>155</v>
      </c>
      <c r="H51" s="67" t="s">
        <v>228</v>
      </c>
    </row>
    <row r="52" spans="1:8" x14ac:dyDescent="0.25">
      <c r="A52" s="63" t="s">
        <v>156</v>
      </c>
      <c r="B52" s="64">
        <v>42989</v>
      </c>
      <c r="C52" s="64">
        <v>42991</v>
      </c>
      <c r="D52" s="65">
        <v>8</v>
      </c>
      <c r="E52" s="66" t="s">
        <v>157</v>
      </c>
      <c r="F52" s="67" t="s">
        <v>158</v>
      </c>
      <c r="G52" s="68" t="s">
        <v>159</v>
      </c>
      <c r="H52" s="67"/>
    </row>
    <row r="53" spans="1:8" ht="14.4" x14ac:dyDescent="0.3">
      <c r="A53" s="63" t="s">
        <v>160</v>
      </c>
      <c r="B53" s="70">
        <v>42989</v>
      </c>
      <c r="C53" s="71">
        <v>42991</v>
      </c>
      <c r="D53" s="65">
        <v>7</v>
      </c>
      <c r="E53" s="66" t="s">
        <v>161</v>
      </c>
      <c r="F53" s="67" t="s">
        <v>162</v>
      </c>
      <c r="G53" s="68" t="s">
        <v>163</v>
      </c>
      <c r="H53" s="67" t="s">
        <v>229</v>
      </c>
    </row>
    <row r="54" spans="1:8" x14ac:dyDescent="0.25">
      <c r="A54" s="63" t="s">
        <v>164</v>
      </c>
      <c r="B54" s="70">
        <v>42979</v>
      </c>
      <c r="C54" s="71">
        <v>42983</v>
      </c>
      <c r="D54" s="65">
        <v>4</v>
      </c>
      <c r="E54" s="66" t="s">
        <v>165</v>
      </c>
      <c r="F54" s="77">
        <v>3909</v>
      </c>
      <c r="G54" s="68" t="s">
        <v>166</v>
      </c>
      <c r="H54" s="67"/>
    </row>
    <row r="55" spans="1:8" ht="14.4" x14ac:dyDescent="0.3">
      <c r="A55" s="63" t="s">
        <v>167</v>
      </c>
      <c r="B55" s="64">
        <v>42984</v>
      </c>
      <c r="C55" s="71">
        <v>42989</v>
      </c>
      <c r="D55" s="72">
        <v>18</v>
      </c>
      <c r="E55" s="66" t="s">
        <v>168</v>
      </c>
      <c r="F55" s="67" t="s">
        <v>169</v>
      </c>
      <c r="G55" s="68" t="s">
        <v>170</v>
      </c>
      <c r="H55" s="67" t="s">
        <v>230</v>
      </c>
    </row>
    <row r="56" spans="1:8" x14ac:dyDescent="0.25">
      <c r="A56" s="63" t="s">
        <v>171</v>
      </c>
      <c r="B56" s="64">
        <v>42984</v>
      </c>
      <c r="C56" s="71">
        <v>42984</v>
      </c>
      <c r="D56" s="72">
        <v>37</v>
      </c>
      <c r="E56" s="66" t="s">
        <v>172</v>
      </c>
      <c r="F56" s="67">
        <v>7615</v>
      </c>
      <c r="G56" s="68" t="s">
        <v>173</v>
      </c>
      <c r="H56" s="69"/>
    </row>
    <row r="57" spans="1:8" ht="14.4" x14ac:dyDescent="0.3">
      <c r="A57" s="63" t="s">
        <v>174</v>
      </c>
      <c r="B57" s="70">
        <v>42978</v>
      </c>
      <c r="C57" s="70">
        <v>42991</v>
      </c>
      <c r="D57" s="72">
        <v>12</v>
      </c>
      <c r="E57" s="66" t="s">
        <v>175</v>
      </c>
      <c r="F57" s="77" t="s">
        <v>176</v>
      </c>
      <c r="G57" s="68" t="s">
        <v>177</v>
      </c>
      <c r="H57" s="67" t="s">
        <v>231</v>
      </c>
    </row>
    <row r="58" spans="1:8" x14ac:dyDescent="0.25">
      <c r="A58" s="63" t="s">
        <v>178</v>
      </c>
      <c r="B58" s="70">
        <v>42984</v>
      </c>
      <c r="C58" s="71">
        <v>42989</v>
      </c>
      <c r="D58" s="65">
        <v>6</v>
      </c>
      <c r="E58" s="66" t="s">
        <v>179</v>
      </c>
      <c r="F58" s="77" t="s">
        <v>180</v>
      </c>
      <c r="G58" s="68" t="s">
        <v>181</v>
      </c>
      <c r="H58" s="87"/>
    </row>
    <row r="59" spans="1:8" x14ac:dyDescent="0.25">
      <c r="A59" s="63" t="s">
        <v>182</v>
      </c>
      <c r="B59" s="70">
        <v>42989</v>
      </c>
      <c r="C59" s="71">
        <v>42991</v>
      </c>
      <c r="D59" s="65">
        <v>3</v>
      </c>
      <c r="E59" s="66" t="s">
        <v>183</v>
      </c>
      <c r="F59" s="77">
        <v>5540</v>
      </c>
      <c r="G59" s="68" t="s">
        <v>184</v>
      </c>
      <c r="H59" s="67"/>
    </row>
    <row r="60" spans="1:8" x14ac:dyDescent="0.25">
      <c r="A60" s="63" t="s">
        <v>185</v>
      </c>
      <c r="B60" s="70">
        <v>42984</v>
      </c>
      <c r="C60" s="71">
        <v>42989</v>
      </c>
      <c r="D60" s="65">
        <v>2</v>
      </c>
      <c r="E60" s="66" t="s">
        <v>186</v>
      </c>
      <c r="F60" s="67" t="s">
        <v>187</v>
      </c>
      <c r="G60" s="68" t="s">
        <v>188</v>
      </c>
      <c r="H60" s="67"/>
    </row>
    <row r="61" spans="1:8" x14ac:dyDescent="0.25">
      <c r="A61" s="63" t="s">
        <v>189</v>
      </c>
      <c r="B61" s="64">
        <v>42991</v>
      </c>
      <c r="C61" s="70">
        <v>42991</v>
      </c>
      <c r="D61" s="65">
        <v>1</v>
      </c>
      <c r="E61" s="66" t="s">
        <v>190</v>
      </c>
      <c r="F61" s="67">
        <v>6609</v>
      </c>
      <c r="G61" s="68" t="s">
        <v>191</v>
      </c>
      <c r="H61" s="67"/>
    </row>
    <row r="62" spans="1:8" s="81" customFormat="1" x14ac:dyDescent="0.25">
      <c r="A62" s="88"/>
      <c r="B62" s="89"/>
      <c r="C62" s="90"/>
      <c r="D62" s="91"/>
      <c r="E62" s="92"/>
      <c r="F62" s="93"/>
      <c r="G62" s="94"/>
      <c r="H62" s="93"/>
    </row>
    <row r="63" spans="1:8" s="98" customFormat="1" x14ac:dyDescent="0.25">
      <c r="A63" s="95">
        <v>57</v>
      </c>
      <c r="B63" s="96"/>
      <c r="C63" s="97" t="s">
        <v>201</v>
      </c>
      <c r="D63" s="91">
        <f>SUM(D5:D61)</f>
        <v>479</v>
      </c>
      <c r="E63" s="92"/>
      <c r="G63" s="92"/>
    </row>
    <row r="64" spans="1:8" x14ac:dyDescent="0.25">
      <c r="C64" s="101" t="s">
        <v>202</v>
      </c>
      <c r="D64" s="102">
        <f>D63+76</f>
        <v>555</v>
      </c>
    </row>
  </sheetData>
  <autoFilter ref="A4:H61" xr:uid="{1054889F-FE30-40E5-97D5-6F6C004FBE57}"/>
  <mergeCells count="2">
    <mergeCell ref="A2:G2"/>
    <mergeCell ref="A1:G1"/>
  </mergeCells>
  <conditionalFormatting sqref="C64:D1048576 C6:C13 C60 C15:C19 C21:C25 C31:C51 C53:C56 C27:C29 C62:C63 C3:D3">
    <cfRule type="containsText" dxfId="6" priority="4" operator="containsText" text="X">
      <formula>NOT(ISERROR(SEARCH("X",C3)))</formula>
    </cfRule>
  </conditionalFormatting>
  <conditionalFormatting sqref="C30">
    <cfRule type="containsText" dxfId="5" priority="2" operator="containsText" text="X">
      <formula>NOT(ISERROR(SEARCH("X",C30)))</formula>
    </cfRule>
  </conditionalFormatting>
  <conditionalFormatting sqref="C58:C59">
    <cfRule type="containsText" dxfId="4" priority="1" operator="containsText" text="X">
      <formula>NOT(ISERROR(SEARCH("X",C58)))</formula>
    </cfRule>
  </conditionalFormatting>
  <hyperlinks>
    <hyperlink ref="G8" r:id="rId1" xr:uid="{CEF5E62F-5D01-40F5-82FD-3B1990BBC0C8}"/>
    <hyperlink ref="G15" r:id="rId2" xr:uid="{1B5DD2A2-F4D0-4224-B9FE-E715DFA0A896}"/>
    <hyperlink ref="G56" r:id="rId3" xr:uid="{F1138EC5-16F8-490F-A3E8-5BD4074F983C}"/>
    <hyperlink ref="G5" r:id="rId4" xr:uid="{E991AD5A-B6DA-43A5-B0CF-1CDE1D2A23D9}"/>
    <hyperlink ref="G6" r:id="rId5" xr:uid="{9E8013D3-FA64-4A85-B90D-8CF07406336A}"/>
    <hyperlink ref="G19" r:id="rId6" xr:uid="{8E0989E9-DEF2-46EA-AA7A-00534BBC78B3}"/>
    <hyperlink ref="G42" r:id="rId7" xr:uid="{4F6DF7F9-89D7-42B8-8699-8E42DD784AB7}"/>
    <hyperlink ref="G43" r:id="rId8" xr:uid="{F70757FD-CC59-44E6-81F2-7C46C31AB3D1}"/>
    <hyperlink ref="G50" r:id="rId9" xr:uid="{79569E93-E010-424B-98B9-437320B122B1}"/>
    <hyperlink ref="G57" r:id="rId10" xr:uid="{E72A6A12-0970-46DF-885C-1A08DA19FA6B}"/>
    <hyperlink ref="G38" r:id="rId11" xr:uid="{6C7B5B37-D91C-4292-8914-A0D3F97D142B}"/>
    <hyperlink ref="G31" r:id="rId12" xr:uid="{B38C6D32-8CEA-4311-B3C1-83454D2C0BCE}"/>
    <hyperlink ref="G39" r:id="rId13" xr:uid="{7C6A7AC4-420A-48A9-8EEC-8E660ECE234D}"/>
    <hyperlink ref="G58" r:id="rId14" xr:uid="{B3E85846-A477-4DF6-83CD-E316CFD6598D}"/>
    <hyperlink ref="G13" r:id="rId15" xr:uid="{0EC48F5B-7615-4303-BFB9-9BA55889D5D3}"/>
    <hyperlink ref="G55" r:id="rId16" xr:uid="{8251A3B6-AC93-47BA-B42C-13680D5FA4F0}"/>
    <hyperlink ref="G23" r:id="rId17" display="ckordsm@uasys.edu" xr:uid="{B4C5734F-B05F-41C4-B4B7-EDEF79D1E345}"/>
    <hyperlink ref="G33" r:id="rId18" xr:uid="{8C837082-CCCB-4A3D-AECB-854FC7E66E98}"/>
    <hyperlink ref="G17" r:id="rId19" xr:uid="{DF3D1590-7D3B-4B0A-AD41-7F230CD4D42C}"/>
    <hyperlink ref="G34" r:id="rId20" xr:uid="{366FE224-62D3-43AD-8694-777C0745163C}"/>
    <hyperlink ref="G40" r:id="rId21" xr:uid="{6B43E2F3-3D46-4FAF-B3DF-3A5EC3FA21C2}"/>
    <hyperlink ref="G29" r:id="rId22" xr:uid="{EDE7DDFC-3267-4599-8B2D-0BC8E84CFDC4}"/>
    <hyperlink ref="G32" r:id="rId23" xr:uid="{B81220A0-6D54-46C7-BB9D-13FF032EE9E1}"/>
    <hyperlink ref="G28" r:id="rId24" xr:uid="{BB62877B-663F-40C4-9B41-7DAD6460DCC4}"/>
    <hyperlink ref="G35" r:id="rId25" xr:uid="{AEAC3676-549A-46C8-9E66-E2D13AC163FE}"/>
    <hyperlink ref="G52" r:id="rId26" xr:uid="{E7D4FA6C-9046-4663-A029-393A74CE946A}"/>
    <hyperlink ref="G10" r:id="rId27" xr:uid="{F5313B02-BE17-4EFC-BA08-EFE52407697D}"/>
    <hyperlink ref="G7" r:id="rId28" xr:uid="{33C12313-02F1-4354-A741-8E3ED67E1B58}"/>
    <hyperlink ref="G59" r:id="rId29" xr:uid="{C4CB114F-F619-4694-98DB-721C29F88D33}"/>
    <hyperlink ref="G41" r:id="rId30" xr:uid="{15EAD98B-32D8-4EF2-9670-40A2B0B0B068}"/>
    <hyperlink ref="G26" r:id="rId31" xr:uid="{4D4F2F5B-65EA-4CFE-BC98-29F239A6CC3F}"/>
    <hyperlink ref="G9" r:id="rId32" xr:uid="{E1C33351-219F-42F9-BDCB-6AFC5915B3AB}"/>
    <hyperlink ref="G21" r:id="rId33" xr:uid="{A0063736-AC82-47CF-8614-5A3E07A8C61D}"/>
    <hyperlink ref="G53" r:id="rId34" xr:uid="{DEAA9B43-61A3-49EC-B818-49164EA48256}"/>
    <hyperlink ref="G24" r:id="rId35" xr:uid="{BA97A0FD-898E-47DD-A61D-C8F08FCA4D97}"/>
    <hyperlink ref="G11" r:id="rId36" xr:uid="{2B61EC55-E27F-4038-AFBE-E2E7C24BE90D}"/>
    <hyperlink ref="G12" r:id="rId37" xr:uid="{E64F4803-AA7B-4CE3-BCD9-A3E8016DE215}"/>
    <hyperlink ref="G45" r:id="rId38" xr:uid="{881866D7-447B-4771-9628-4B8D9CB38A93}"/>
    <hyperlink ref="G49" r:id="rId39" xr:uid="{A08F4C3D-8ED4-4585-AA8D-787C5096B07C}"/>
    <hyperlink ref="G46" r:id="rId40" xr:uid="{BBE5A24B-DBA5-47B4-AECD-35E44E883E5F}"/>
    <hyperlink ref="G54" r:id="rId41" xr:uid="{EC6024C0-D643-42CC-951C-0ADA9B111693}"/>
    <hyperlink ref="G37" r:id="rId42" xr:uid="{4E397862-5255-40B7-AA85-7C7158A5A5AB}"/>
    <hyperlink ref="G14" r:id="rId43" xr:uid="{88400AE8-CF3B-43F5-8F0B-990128851F00}"/>
    <hyperlink ref="G47" r:id="rId44" xr:uid="{541112B0-1418-4DA8-93F8-B74E384D82F4}"/>
    <hyperlink ref="G22" r:id="rId45" xr:uid="{1FFE6D46-6B24-4BF7-819B-E023EBD93E04}"/>
  </hyperlinks>
  <pageMargins left="0.7" right="0.7" top="0.75" bottom="0.75" header="0.3" footer="0.3"/>
  <pageSetup scale="41" orientation="portrait"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2018-04</vt:lpstr>
      <vt:lpstr>2018-03</vt:lpstr>
      <vt:lpstr>2018-02</vt:lpstr>
      <vt:lpstr>2018-01</vt:lpstr>
      <vt:lpstr>2017-12</vt:lpstr>
      <vt:lpstr>2017-11</vt:lpstr>
      <vt:lpstr>2017-10</vt:lpstr>
      <vt:lpstr>2017-09</vt:lpstr>
      <vt:lpstr>2017-08</vt:lpstr>
      <vt:lpstr>2017-07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kwalls@uark.edu</dc:creator>
  <cp:lastModifiedBy>Karen Ann Walls</cp:lastModifiedBy>
  <cp:lastPrinted>2017-12-12T16:45:31Z</cp:lastPrinted>
  <dcterms:created xsi:type="dcterms:W3CDTF">2017-08-01T16:16:42Z</dcterms:created>
  <dcterms:modified xsi:type="dcterms:W3CDTF">2019-01-11T19:44:36Z</dcterms:modified>
</cp:coreProperties>
</file>