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llenf\Desktop\"/>
    </mc:Choice>
  </mc:AlternateContent>
  <xr:revisionPtr revIDLastSave="0" documentId="8_{BF075127-07C5-4B62-9971-C74269A3CCD8}" xr6:coauthVersionLast="40" xr6:coauthVersionMax="40" xr10:uidLastSave="{00000000-0000-0000-0000-000000000000}"/>
  <bookViews>
    <workbookView showHorizontalScroll="0" showVerticalScroll="0" showSheetTabs="0" xWindow="0" yWindow="0" windowWidth="19190" windowHeight="5860" xr2:uid="{00000000-000D-0000-FFFF-FFFF00000000}"/>
  </bookViews>
  <sheets>
    <sheet name="2018-04" sheetId="10" r:id="rId1"/>
    <sheet name="2018-03" sheetId="9" r:id="rId2"/>
    <sheet name="2018-02" sheetId="8" r:id="rId3"/>
    <sheet name="2018-01" sheetId="7" r:id="rId4"/>
    <sheet name="2017-12" sheetId="6" r:id="rId5"/>
    <sheet name="2017-11" sheetId="5" r:id="rId6"/>
    <sheet name="2017-10" sheetId="4" r:id="rId7"/>
    <sheet name="2017-09" sheetId="3" r:id="rId8"/>
    <sheet name="2017-08" sheetId="2" r:id="rId9"/>
    <sheet name="2017-07" sheetId="1" r:id="rId10"/>
  </sheets>
  <definedNames>
    <definedName name="_xlnm._FilterDatabase" localSheetId="8" hidden="1">'2017-08'!$A$4:$H$61</definedName>
    <definedName name="_xlnm._FilterDatabase" localSheetId="7" hidden="1">'2017-09'!$A$4:$H$61</definedName>
    <definedName name="_xlnm._FilterDatabase" localSheetId="6" hidden="1">'2017-10'!$A$4:$H$61</definedName>
    <definedName name="_xlnm._FilterDatabase" localSheetId="5" hidden="1">'2017-11'!$A$4:$H$65</definedName>
    <definedName name="_xlnm._FilterDatabase" localSheetId="4" hidden="1">'2017-12'!$A$4:$H$65</definedName>
    <definedName name="_xlnm._FilterDatabase" localSheetId="3" hidden="1">'2018-01'!$A$4:$H$66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9" l="1"/>
  <c r="D66" i="9"/>
  <c r="C65" i="9"/>
  <c r="C66" i="9" s="1"/>
  <c r="B65" i="9"/>
  <c r="B66" i="9" s="1"/>
  <c r="D65" i="8"/>
  <c r="D66" i="8"/>
  <c r="C64" i="8"/>
  <c r="C65" i="8" s="1"/>
  <c r="B64" i="8"/>
  <c r="B65" i="8" s="1"/>
  <c r="D65" i="7"/>
  <c r="D66" i="7" s="1"/>
  <c r="C64" i="7"/>
  <c r="C65" i="7"/>
  <c r="B64" i="7"/>
  <c r="B65" i="7" s="1"/>
  <c r="B63" i="6"/>
  <c r="B64" i="6"/>
  <c r="C63" i="6"/>
  <c r="C64" i="6" s="1"/>
  <c r="D64" i="6"/>
  <c r="D65" i="6"/>
  <c r="C63" i="5"/>
  <c r="C64" i="5" s="1"/>
  <c r="B63" i="5"/>
  <c r="B64" i="5" s="1"/>
  <c r="D64" i="5"/>
  <c r="D65" i="5" s="1"/>
  <c r="D63" i="4"/>
  <c r="D64" i="4"/>
  <c r="D63" i="3"/>
  <c r="D64" i="3" s="1"/>
  <c r="D63" i="1"/>
  <c r="D64" i="1"/>
  <c r="D63" i="2"/>
  <c r="D64" i="2" s="1"/>
</calcChain>
</file>

<file path=xl/sharedStrings.xml><?xml version="1.0" encoding="utf-8"?>
<sst xmlns="http://schemas.openxmlformats.org/spreadsheetml/2006/main" count="2098" uniqueCount="473">
  <si>
    <t>MV-2  Submission Checklist</t>
  </si>
  <si>
    <t>Dept.</t>
  </si>
  <si>
    <t>Received</t>
  </si>
  <si>
    <t>Date Entered</t>
  </si>
  <si>
    <t>Vehicles</t>
  </si>
  <si>
    <t>Name</t>
  </si>
  <si>
    <t>Phone #</t>
  </si>
  <si>
    <t>Email Address</t>
  </si>
  <si>
    <t>Notes</t>
  </si>
  <si>
    <t>ADSB</t>
  </si>
  <si>
    <t>AERS</t>
  </si>
  <si>
    <t>Tonya Foster</t>
  </si>
  <si>
    <t>trfoste@uark.edu</t>
  </si>
  <si>
    <t>AGES</t>
  </si>
  <si>
    <t>Chris McCain-Jones</t>
  </si>
  <si>
    <t>870-972-2043</t>
  </si>
  <si>
    <t>chrisjones@astate.edu</t>
  </si>
  <si>
    <t>ANSC</t>
  </si>
  <si>
    <t>Jeannie Hornsby</t>
  </si>
  <si>
    <t>jhornsb@uark.edu</t>
  </si>
  <si>
    <t>ARAS</t>
  </si>
  <si>
    <t>Lisa Davison</t>
  </si>
  <si>
    <t>davison@uark.edu</t>
  </si>
  <si>
    <t>ARDO</t>
  </si>
  <si>
    <t>Marianne Hill</t>
  </si>
  <si>
    <t>mhill2@uark.edu</t>
  </si>
  <si>
    <t>ARKU</t>
  </si>
  <si>
    <t>Jody Cochran</t>
  </si>
  <si>
    <t>jdc047@uark.edu</t>
  </si>
  <si>
    <t>ARON</t>
  </si>
  <si>
    <t>Elizabeth Mann</t>
  </si>
  <si>
    <t>eam001@uark.edu</t>
  </si>
  <si>
    <t>ASCR</t>
  </si>
  <si>
    <t>Darlene Beeler</t>
  </si>
  <si>
    <t>beeler@uark.edu</t>
  </si>
  <si>
    <t>ATHL</t>
  </si>
  <si>
    <t>Rebecca Burns</t>
  </si>
  <si>
    <t xml:space="preserve">rhertzog@uark.edu </t>
  </si>
  <si>
    <t>AVCB</t>
  </si>
  <si>
    <t>Wenoah Goodson</t>
  </si>
  <si>
    <t>goodson@uark.edu</t>
  </si>
  <si>
    <t>BAEG</t>
  </si>
  <si>
    <t>Julian Abram</t>
  </si>
  <si>
    <t>jabram@uark.edu</t>
  </si>
  <si>
    <t>BISC</t>
  </si>
  <si>
    <t>Mike Belcher</t>
  </si>
  <si>
    <t>mbelcher@uark.edu</t>
  </si>
  <si>
    <t>BKST</t>
  </si>
  <si>
    <t>Barb Orsburne</t>
  </si>
  <si>
    <t>bmorsbur@uark.edu</t>
  </si>
  <si>
    <t>CJI</t>
  </si>
  <si>
    <t>Margaret Cotton</t>
  </si>
  <si>
    <t xml:space="preserve">501-570-8046 </t>
  </si>
  <si>
    <t>macotton@cji.edu</t>
  </si>
  <si>
    <t>CLCE</t>
  </si>
  <si>
    <t>Claire Allison</t>
  </si>
  <si>
    <t>cja008@uark.edu</t>
  </si>
  <si>
    <t>COMP</t>
  </si>
  <si>
    <t>Sung Lee</t>
  </si>
  <si>
    <t>sl013@uark.edu</t>
  </si>
  <si>
    <t>CSES</t>
  </si>
  <si>
    <t>CSPS</t>
  </si>
  <si>
    <t>Leaundra Sanders</t>
  </si>
  <si>
    <t>501-686-2929</t>
  </si>
  <si>
    <t>ckordsm@uasys.edu; lsanders@clintonschool.uasys.edu</t>
  </si>
  <si>
    <t>CTED</t>
  </si>
  <si>
    <t>Vicki Martin</t>
  </si>
  <si>
    <t>mvicki@uark.edu</t>
  </si>
  <si>
    <t>CTST</t>
  </si>
  <si>
    <t>Teresa Malone/Sarah Phillips</t>
  </si>
  <si>
    <t>870-295-2839</t>
  </si>
  <si>
    <t>tmalone@uaex.edu; sdp010@uark.edu</t>
  </si>
  <si>
    <t>CVEG</t>
  </si>
  <si>
    <t>Sandra Hancock</t>
  </si>
  <si>
    <t>shancock@uark.edu</t>
  </si>
  <si>
    <t>DREX</t>
  </si>
  <si>
    <t>Vicki Kelley</t>
  </si>
  <si>
    <t>vakelley@uark.edu</t>
  </si>
  <si>
    <t>EDUC</t>
  </si>
  <si>
    <t>Shirley Easley</t>
  </si>
  <si>
    <t>saeasley@uark.edu</t>
  </si>
  <si>
    <t>ELEG</t>
  </si>
  <si>
    <t>Daniel Klein</t>
  </si>
  <si>
    <t>dmklein@uark.edu</t>
  </si>
  <si>
    <t>ENTO</t>
  </si>
  <si>
    <t>Shelby Hanson</t>
  </si>
  <si>
    <t>sgouche@uark.edu</t>
  </si>
  <si>
    <t>FDSC</t>
  </si>
  <si>
    <t>Connie Tharel</t>
  </si>
  <si>
    <t>ctharel@uark.edu</t>
  </si>
  <si>
    <t>FRSS</t>
  </si>
  <si>
    <t>Katie Hanshaw</t>
  </si>
  <si>
    <t>501-754-2406</t>
  </si>
  <si>
    <t>khanshaw@uark.edu</t>
  </si>
  <si>
    <t>GEOL</t>
  </si>
  <si>
    <t>Lisa Milligan</t>
  </si>
  <si>
    <t>lmilliga@uark.edu</t>
  </si>
  <si>
    <t>GWG</t>
  </si>
  <si>
    <t>Robin Carlos</t>
  </si>
  <si>
    <t>501-262-9608</t>
  </si>
  <si>
    <t>rcarlan@garvangardens.org</t>
  </si>
  <si>
    <t>HOEC</t>
  </si>
  <si>
    <t>Kim Neyman</t>
  </si>
  <si>
    <t>kneyman@uark.edu</t>
  </si>
  <si>
    <t>HORT</t>
  </si>
  <si>
    <t>Cindy Kuhns</t>
  </si>
  <si>
    <t>ckuhns@uark.edu</t>
  </si>
  <si>
    <t>IMRS</t>
  </si>
  <si>
    <t>Linda Fricke</t>
  </si>
  <si>
    <t>lfricke@uark.edu</t>
  </si>
  <si>
    <t>LFST</t>
  </si>
  <si>
    <t>Kathy McSpadden</t>
  </si>
  <si>
    <t>870-793-7432</t>
  </si>
  <si>
    <t>lauram@uark.edu</t>
  </si>
  <si>
    <t>MAIL</t>
  </si>
  <si>
    <t>Doug Norwood</t>
  </si>
  <si>
    <t>dwnorwo@uark.edu</t>
  </si>
  <si>
    <t>MATH</t>
  </si>
  <si>
    <t>Sabrina Packard</t>
  </si>
  <si>
    <t>501-622-5100</t>
  </si>
  <si>
    <t>packards@asmsa.org</t>
  </si>
  <si>
    <t>MULN</t>
  </si>
  <si>
    <t>Lynne Dunigan-Little</t>
  </si>
  <si>
    <t>ldunigan@uark.edu</t>
  </si>
  <si>
    <t>MUSE</t>
  </si>
  <si>
    <t>Johnnie Gentry</t>
  </si>
  <si>
    <t>Gentry@uark.edu</t>
  </si>
  <si>
    <t>NERE</t>
  </si>
  <si>
    <t>Melissa Milano</t>
  </si>
  <si>
    <t>870-526-2199 / ext. 102</t>
  </si>
  <si>
    <t>mmilano@uark.edu</t>
  </si>
  <si>
    <t>PARK</t>
  </si>
  <si>
    <t>Heather Willits</t>
  </si>
  <si>
    <t>PHPL</t>
  </si>
  <si>
    <t>Jennifer Wilson</t>
  </si>
  <si>
    <t>jmphelan@uark.edu</t>
  </si>
  <si>
    <t>PLPA</t>
  </si>
  <si>
    <t>Chad Mills</t>
  </si>
  <si>
    <t>ctm004@uark.edu</t>
  </si>
  <si>
    <t>POSC</t>
  </si>
  <si>
    <t>Ashlee Mast</t>
  </si>
  <si>
    <t>mast@uark.edu</t>
  </si>
  <si>
    <t>PRSV</t>
  </si>
  <si>
    <t>Angela Salrin</t>
  </si>
  <si>
    <t>apayton@uark.edu</t>
  </si>
  <si>
    <t>PTST</t>
  </si>
  <si>
    <t>Patricia Smith</t>
  </si>
  <si>
    <t>870-633-5767</t>
  </si>
  <si>
    <t>pas012@uark.edu</t>
  </si>
  <si>
    <t>RIRE</t>
  </si>
  <si>
    <t>Demeytres "Dee" Henderson</t>
  </si>
  <si>
    <t>870-673-2661</t>
  </si>
  <si>
    <t>dhender@uark.edu</t>
  </si>
  <si>
    <t>RLDS</t>
  </si>
  <si>
    <t>Aaron England</t>
  </si>
  <si>
    <t>aenglan@uark.edu</t>
  </si>
  <si>
    <t>SERE</t>
  </si>
  <si>
    <t>Cheryl Larkin</t>
  </si>
  <si>
    <t>870-460-1091</t>
  </si>
  <si>
    <t>larkin@uamont.edu</t>
  </si>
  <si>
    <t>SEST</t>
  </si>
  <si>
    <t>Tanya Hughes</t>
  </si>
  <si>
    <t>870-644-3101</t>
  </si>
  <si>
    <t>txh01@uark.edu</t>
  </si>
  <si>
    <t>SOIL</t>
  </si>
  <si>
    <t>Lisa Turner</t>
  </si>
  <si>
    <t>lturner@uark.edu</t>
  </si>
  <si>
    <t>SWRE</t>
  </si>
  <si>
    <t>Sherri Pote</t>
  </si>
  <si>
    <t>870-777-9702</t>
  </si>
  <si>
    <t>sblue@uaex.edu</t>
  </si>
  <si>
    <t>TRST</t>
  </si>
  <si>
    <t>June McLeroy</t>
  </si>
  <si>
    <t>mcleroy@uark.edu</t>
  </si>
  <si>
    <t>UAMF</t>
  </si>
  <si>
    <t>Valerie Harvey</t>
  </si>
  <si>
    <t>870-460-1690</t>
  </si>
  <si>
    <t>vharvey@uark.edu</t>
  </si>
  <si>
    <t>UAS</t>
  </si>
  <si>
    <t>Lynda Bertram</t>
  </si>
  <si>
    <t>501-686-2500</t>
  </si>
  <si>
    <t>lbertram@uasys.edu</t>
  </si>
  <si>
    <t>UREL</t>
  </si>
  <si>
    <t>Terri Brumett</t>
  </si>
  <si>
    <t>tbrumett@uark.edu</t>
  </si>
  <si>
    <t>VGSS</t>
  </si>
  <si>
    <t>Christina Lawrence</t>
  </si>
  <si>
    <t>479-474-0475</t>
  </si>
  <si>
    <t>cml015@uark.edu</t>
  </si>
  <si>
    <t>VPAG</t>
  </si>
  <si>
    <t>Patty Siebenmorgen</t>
  </si>
  <si>
    <t>psiebenm@uark.edu</t>
  </si>
  <si>
    <t>ajj06@uark.edu; jkloftin@uark.edu</t>
  </si>
  <si>
    <t>July 2017</t>
  </si>
  <si>
    <t>Bernardine Drummond</t>
  </si>
  <si>
    <t>vanderli@uark.edu</t>
  </si>
  <si>
    <t>Insurance and 0s in fields</t>
  </si>
  <si>
    <t>Mandy Curry</t>
  </si>
  <si>
    <t>ajcurry@uark.edu</t>
  </si>
  <si>
    <r>
      <rPr>
        <sz val="11"/>
        <color rgb="FF00B050"/>
        <rFont val="Times New Roman"/>
        <family val="1"/>
      </rPr>
      <t>0166</t>
    </r>
    <r>
      <rPr>
        <sz val="11"/>
        <rFont val="Times New Roman"/>
        <family val="1"/>
      </rPr>
      <t xml:space="preserve"> and </t>
    </r>
    <r>
      <rPr>
        <sz val="11"/>
        <color rgb="FF00B050"/>
        <rFont val="Times New Roman"/>
        <family val="1"/>
      </rPr>
      <t>6079:</t>
    </r>
    <r>
      <rPr>
        <sz val="11"/>
        <rFont val="Times New Roman"/>
        <family val="1"/>
      </rPr>
      <t xml:space="preserve"> mileages</t>
    </r>
  </si>
  <si>
    <r>
      <rPr>
        <sz val="11"/>
        <color rgb="FF00B050"/>
        <rFont val="Times New Roman"/>
        <family val="1"/>
      </rPr>
      <t>7103:</t>
    </r>
    <r>
      <rPr>
        <sz val="11"/>
        <rFont val="Times New Roman"/>
        <family val="1"/>
      </rPr>
      <t xml:space="preserve"> mileage correction for June</t>
    </r>
  </si>
  <si>
    <t>Reported by Me:</t>
  </si>
  <si>
    <t>TOTAL:</t>
  </si>
  <si>
    <t>Emailed 8/24</t>
  </si>
  <si>
    <r>
      <rPr>
        <sz val="11"/>
        <rFont val="Times New Roman"/>
        <family val="1"/>
      </rPr>
      <t xml:space="preserve">Surplus Ranger; </t>
    </r>
    <r>
      <rPr>
        <sz val="11"/>
        <color rgb="FF00B050"/>
        <rFont val="Times New Roman"/>
        <family val="1"/>
      </rPr>
      <t>1460:</t>
    </r>
    <r>
      <rPr>
        <sz val="11"/>
        <rFont val="Times New Roman"/>
        <family val="1"/>
      </rPr>
      <t xml:space="preserve"> blank fields</t>
    </r>
  </si>
  <si>
    <r>
      <rPr>
        <sz val="11"/>
        <color rgb="FF00B050"/>
        <rFont val="Times New Roman"/>
        <family val="1"/>
      </rPr>
      <t>2077:</t>
    </r>
    <r>
      <rPr>
        <sz val="11"/>
        <color theme="1"/>
        <rFont val="Times New Roman"/>
        <family val="1"/>
      </rPr>
      <t xml:space="preserve"> ending mileage</t>
    </r>
  </si>
  <si>
    <r>
      <rPr>
        <sz val="11"/>
        <color theme="5"/>
        <rFont val="Times New Roman"/>
        <family val="1"/>
      </rPr>
      <t>0810:</t>
    </r>
    <r>
      <rPr>
        <sz val="11"/>
        <color theme="1"/>
        <rFont val="Times New Roman"/>
        <family val="1"/>
      </rPr>
      <t xml:space="preserve"> MFG #; </t>
    </r>
    <r>
      <rPr>
        <sz val="11"/>
        <color theme="5"/>
        <rFont val="Times New Roman"/>
        <family val="1"/>
      </rPr>
      <t>1028:</t>
    </r>
    <r>
      <rPr>
        <sz val="11"/>
        <color theme="1"/>
        <rFont val="Times New Roman"/>
        <family val="1"/>
      </rPr>
      <t xml:space="preserve"> blank; </t>
    </r>
    <r>
      <rPr>
        <sz val="11"/>
        <color theme="5"/>
        <rFont val="Times New Roman"/>
        <family val="1"/>
      </rPr>
      <t>1250:</t>
    </r>
    <r>
      <rPr>
        <sz val="11"/>
        <color theme="1"/>
        <rFont val="Times New Roman"/>
        <family val="1"/>
      </rPr>
      <t xml:space="preserve"> total cost (OOO until ?)</t>
    </r>
  </si>
  <si>
    <r>
      <rPr>
        <sz val="11"/>
        <color rgb="FF00B050"/>
        <rFont val="Times New Roman"/>
        <family val="1"/>
      </rPr>
      <t>7097:</t>
    </r>
    <r>
      <rPr>
        <sz val="11"/>
        <color theme="1"/>
        <rFont val="Times New Roman"/>
        <family val="1"/>
      </rPr>
      <t xml:space="preserve"> Ending Mileage: </t>
    </r>
    <r>
      <rPr>
        <sz val="11"/>
        <color rgb="FF00B050"/>
        <rFont val="Times New Roman"/>
        <family val="1"/>
      </rPr>
      <t>1356:</t>
    </r>
    <r>
      <rPr>
        <sz val="11"/>
        <color theme="1"/>
        <rFont val="Times New Roman"/>
        <family val="1"/>
      </rPr>
      <t xml:space="preserve"> Add</t>
    </r>
  </si>
  <si>
    <t>Entered</t>
  </si>
  <si>
    <t>Jefferie Renegar</t>
  </si>
  <si>
    <t>renegar@uark.edu</t>
  </si>
  <si>
    <t>Make changes to July fuel charges</t>
  </si>
  <si>
    <t>August 2017</t>
  </si>
  <si>
    <t>Megan Rosch</t>
  </si>
  <si>
    <t>rosch@uark.edu</t>
  </si>
  <si>
    <t>12 vehicles + 1 being sent to SW</t>
  </si>
  <si>
    <t>Emailed 10/3/17</t>
  </si>
  <si>
    <t>UITS</t>
  </si>
  <si>
    <t>70A, 184A, 112A, 192A</t>
  </si>
  <si>
    <t>ASMSA</t>
  </si>
  <si>
    <t>AEAB</t>
  </si>
  <si>
    <t>PBSF</t>
  </si>
  <si>
    <t>7360, 8425: new fuel charges</t>
  </si>
  <si>
    <t>OOO until 10/16; will submit later</t>
  </si>
  <si>
    <t>2970 (86A) - 515 HKJ; missing gallons of fuel</t>
  </si>
  <si>
    <t>hwillits@uark.edu</t>
  </si>
  <si>
    <r>
      <rPr>
        <sz val="11"/>
        <color theme="5" tint="-0.249977111117893"/>
        <rFont val="Calibri"/>
        <family val="1"/>
        <scheme val="minor"/>
      </rPr>
      <t>5029 and 5028</t>
    </r>
    <r>
      <rPr>
        <sz val="11"/>
        <color theme="1"/>
        <rFont val="Calibri"/>
        <family val="1"/>
        <scheme val="minor"/>
      </rPr>
      <t>: switched reports</t>
    </r>
  </si>
  <si>
    <r>
      <rPr>
        <sz val="11"/>
        <color theme="5"/>
        <rFont val="Calibri"/>
        <family val="1"/>
        <scheme val="minor"/>
      </rPr>
      <t>0810:</t>
    </r>
    <r>
      <rPr>
        <sz val="11"/>
        <color theme="1"/>
        <rFont val="Calibri"/>
        <family val="1"/>
        <scheme val="minor"/>
      </rPr>
      <t xml:space="preserve"> MFG #; </t>
    </r>
    <r>
      <rPr>
        <sz val="11"/>
        <color theme="5"/>
        <rFont val="Calibri"/>
        <family val="1"/>
        <scheme val="minor"/>
      </rPr>
      <t>1028:</t>
    </r>
    <r>
      <rPr>
        <sz val="11"/>
        <color theme="1"/>
        <rFont val="Calibri"/>
        <family val="1"/>
        <scheme val="minor"/>
      </rPr>
      <t xml:space="preserve"> blank; </t>
    </r>
    <r>
      <rPr>
        <sz val="11"/>
        <color theme="5"/>
        <rFont val="Calibri"/>
        <family val="1"/>
        <scheme val="minor"/>
      </rPr>
      <t>1250:</t>
    </r>
    <r>
      <rPr>
        <sz val="11"/>
        <color theme="1"/>
        <rFont val="Calibri"/>
        <family val="1"/>
        <scheme val="minor"/>
      </rPr>
      <t xml:space="preserve"> total cost (OOO until ?)</t>
    </r>
  </si>
  <si>
    <r>
      <rPr>
        <sz val="11"/>
        <color rgb="FF00B050"/>
        <rFont val="Calibri"/>
        <family val="1"/>
        <scheme val="minor"/>
      </rPr>
      <t>7097:</t>
    </r>
    <r>
      <rPr>
        <sz val="11"/>
        <color theme="1"/>
        <rFont val="Calibri"/>
        <family val="1"/>
        <scheme val="minor"/>
      </rPr>
      <t xml:space="preserve"> odometer</t>
    </r>
  </si>
  <si>
    <r>
      <rPr>
        <sz val="11"/>
        <color theme="5"/>
        <rFont val="Calibri"/>
        <family val="1"/>
        <scheme val="minor"/>
      </rPr>
      <t>9272:</t>
    </r>
    <r>
      <rPr>
        <sz val="11"/>
        <color theme="1"/>
        <rFont val="Calibri"/>
        <family val="1"/>
        <scheme val="minor"/>
      </rPr>
      <t xml:space="preserve"> in shop, need odometer reading</t>
    </r>
  </si>
  <si>
    <r>
      <rPr>
        <sz val="11"/>
        <color rgb="FF00B050"/>
        <rFont val="Calibri"/>
        <family val="1"/>
        <scheme val="minor"/>
      </rPr>
      <t>3337:</t>
    </r>
    <r>
      <rPr>
        <sz val="11"/>
        <color theme="1"/>
        <rFont val="Calibri"/>
        <family val="1"/>
        <scheme val="minor"/>
      </rPr>
      <t xml:space="preserve"> still on premises but being sold; not in SAVA</t>
    </r>
  </si>
  <si>
    <r>
      <t xml:space="preserve">Fuel changes for July: </t>
    </r>
    <r>
      <rPr>
        <sz val="11"/>
        <color rgb="FF00B050"/>
        <rFont val="Calibri"/>
        <family val="1"/>
        <scheme val="minor"/>
      </rPr>
      <t>5530, 0722, 7710, 3481</t>
    </r>
  </si>
  <si>
    <t>Need ending mileage for 9813</t>
  </si>
  <si>
    <t>Emailed 10/16 and 10/19</t>
  </si>
  <si>
    <r>
      <rPr>
        <sz val="11"/>
        <color rgb="FF00B050"/>
        <rFont val="Calibri"/>
        <family val="2"/>
        <scheme val="minor"/>
      </rPr>
      <t>5029</t>
    </r>
    <r>
      <rPr>
        <sz val="11"/>
        <color theme="1"/>
        <rFont val="Calibri"/>
        <family val="2"/>
        <scheme val="minor"/>
      </rPr>
      <t xml:space="preserve"> and </t>
    </r>
    <r>
      <rPr>
        <sz val="11"/>
        <color rgb="FF00B050"/>
        <rFont val="Calibri"/>
        <family val="2"/>
        <scheme val="minor"/>
      </rPr>
      <t>5028:</t>
    </r>
    <r>
      <rPr>
        <sz val="11"/>
        <color theme="1"/>
        <rFont val="Calibri"/>
        <family val="2"/>
        <scheme val="minor"/>
      </rPr>
      <t xml:space="preserve"> switched reports; </t>
    </r>
    <r>
      <rPr>
        <sz val="11"/>
        <color rgb="FF00B050"/>
        <rFont val="Calibri"/>
        <family val="2"/>
        <scheme val="minor"/>
      </rPr>
      <t>9226:</t>
    </r>
    <r>
      <rPr>
        <sz val="11"/>
        <color theme="1"/>
        <rFont val="Calibri"/>
        <family val="2"/>
        <scheme val="minor"/>
      </rPr>
      <t xml:space="preserve"> EM</t>
    </r>
  </si>
  <si>
    <r>
      <rPr>
        <sz val="11"/>
        <color rgb="FF00B050"/>
        <rFont val="Calibri"/>
        <family val="2"/>
        <scheme val="minor"/>
      </rPr>
      <t>0197</t>
    </r>
    <r>
      <rPr>
        <sz val="11"/>
        <color theme="5"/>
        <rFont val="Calibri"/>
        <family val="2"/>
        <scheme val="minor"/>
      </rPr>
      <t>:</t>
    </r>
    <r>
      <rPr>
        <sz val="11"/>
        <color theme="1"/>
        <rFont val="Calibri"/>
        <family val="2"/>
        <scheme val="minor"/>
      </rPr>
      <t xml:space="preserve"> Add</t>
    </r>
  </si>
  <si>
    <r>
      <rPr>
        <sz val="11"/>
        <color rgb="FF00B050"/>
        <rFont val="Calibri"/>
        <family val="2"/>
        <scheme val="minor"/>
      </rPr>
      <t>1419:</t>
    </r>
    <r>
      <rPr>
        <sz val="11"/>
        <color theme="1"/>
        <rFont val="Calibri"/>
        <family val="2"/>
        <scheme val="minor"/>
      </rPr>
      <t xml:space="preserve"> ending mileage</t>
    </r>
  </si>
  <si>
    <r>
      <rPr>
        <sz val="11"/>
        <color theme="5"/>
        <rFont val="Calibri"/>
        <family val="2"/>
        <scheme val="minor"/>
      </rPr>
      <t>0810:</t>
    </r>
    <r>
      <rPr>
        <sz val="11"/>
        <color theme="1"/>
        <rFont val="Calibri"/>
        <family val="2"/>
        <scheme val="minor"/>
      </rPr>
      <t xml:space="preserve"> MFG # (XNB)</t>
    </r>
  </si>
  <si>
    <r>
      <rPr>
        <sz val="11"/>
        <color rgb="FF00B050"/>
        <rFont val="Calibri"/>
        <family val="2"/>
        <scheme val="minor"/>
      </rPr>
      <t>3749</t>
    </r>
    <r>
      <rPr>
        <sz val="11"/>
        <color theme="1"/>
        <rFont val="Calibri"/>
        <family val="2"/>
        <scheme val="minor"/>
      </rPr>
      <t xml:space="preserve"> and </t>
    </r>
    <r>
      <rPr>
        <sz val="11"/>
        <color rgb="FF00B050"/>
        <rFont val="Calibri"/>
        <family val="2"/>
        <scheme val="minor"/>
      </rPr>
      <t>5555:</t>
    </r>
    <r>
      <rPr>
        <sz val="11"/>
        <color theme="1"/>
        <rFont val="Calibri"/>
        <family val="2"/>
        <scheme val="minor"/>
      </rPr>
      <t xml:space="preserve"> insurance</t>
    </r>
  </si>
  <si>
    <r>
      <rPr>
        <sz val="11"/>
        <color rgb="FF00B050"/>
        <rFont val="Calibri"/>
        <family val="2"/>
        <scheme val="minor"/>
      </rPr>
      <t>9272:</t>
    </r>
    <r>
      <rPr>
        <sz val="11"/>
        <color theme="1"/>
        <rFont val="Calibri"/>
        <family val="2"/>
        <scheme val="minor"/>
      </rPr>
      <t xml:space="preserve"> in shop, need odometer reading</t>
    </r>
  </si>
  <si>
    <t>September 2017</t>
  </si>
  <si>
    <r>
      <rPr>
        <sz val="11"/>
        <color rgb="FF00B050"/>
        <rFont val="Calibri"/>
        <family val="2"/>
        <scheme val="minor"/>
      </rPr>
      <t>Waiting on fuel costs</t>
    </r>
    <r>
      <rPr>
        <sz val="11"/>
        <color theme="1"/>
        <rFont val="Calibri"/>
        <family val="2"/>
        <scheme val="minor"/>
      </rPr>
      <t>; 2369: odometer</t>
    </r>
  </si>
  <si>
    <t>rwhitman@uark.edu</t>
  </si>
  <si>
    <t>Rachel Whitman</t>
  </si>
  <si>
    <t>6538</t>
  </si>
  <si>
    <t>5530, 0664, 9186, 3481</t>
  </si>
  <si>
    <t>Updated Sept. fuel data</t>
  </si>
  <si>
    <r>
      <rPr>
        <sz val="11"/>
        <color theme="5"/>
        <rFont val="Calibri"/>
        <family val="2"/>
        <scheme val="minor"/>
      </rPr>
      <t>0810:</t>
    </r>
    <r>
      <rPr>
        <sz val="11"/>
        <color theme="1"/>
        <rFont val="Calibri"/>
        <family val="2"/>
        <scheme val="minor"/>
      </rPr>
      <t xml:space="preserve"> MFG # (XNB)</t>
    </r>
  </si>
  <si>
    <t>Need costs and gallons</t>
  </si>
  <si>
    <t>4428: odometer</t>
  </si>
  <si>
    <t>Fallon Freeman</t>
  </si>
  <si>
    <t>flfreema@uark.edu</t>
  </si>
  <si>
    <t>cja008@uark.edu; rsfunder@uark.edu</t>
  </si>
  <si>
    <t>3377</t>
  </si>
  <si>
    <t>New bucket truck (p. 64); 5676</t>
  </si>
  <si>
    <t xml:space="preserve">davison@uark.edu </t>
  </si>
  <si>
    <t>Emailed 11/13</t>
  </si>
  <si>
    <t>6657: insurance; 2462: ending mileage</t>
  </si>
  <si>
    <t>rwhitman@uark.edu; nms011@uark.edu</t>
  </si>
  <si>
    <t>Emailed 11/13 and 11/27</t>
  </si>
  <si>
    <t>ART</t>
  </si>
  <si>
    <t>bspringe@uark.edu</t>
  </si>
  <si>
    <t>Bethany Springer</t>
  </si>
  <si>
    <t>Email David Dunn/Jane Mitchell for 01/2018</t>
  </si>
  <si>
    <t>2628: Add to SAVA</t>
  </si>
  <si>
    <t>0031: Blank</t>
  </si>
  <si>
    <t>8884: Blank</t>
  </si>
  <si>
    <t>7444: Blank</t>
  </si>
  <si>
    <t>6018: Ending Mileage</t>
  </si>
  <si>
    <t>Fuel corrections (ASO)</t>
  </si>
  <si>
    <t>8885: Odometer</t>
  </si>
  <si>
    <t>6892: Odometer</t>
  </si>
  <si>
    <t>5194: Odometer</t>
  </si>
  <si>
    <t>October 2017</t>
  </si>
  <si>
    <t>November 2017</t>
  </si>
  <si>
    <t>XASU</t>
  </si>
  <si>
    <t>7097: odometer</t>
  </si>
  <si>
    <t>0810: MFG # (XNB)</t>
  </si>
  <si>
    <t>2001: Odometer broken</t>
  </si>
  <si>
    <t>December 2017</t>
  </si>
  <si>
    <r>
      <t xml:space="preserve">0810: MFG # (XNB); </t>
    </r>
    <r>
      <rPr>
        <sz val="11"/>
        <color rgb="FF00B050"/>
        <rFont val="Calibri"/>
        <family val="2"/>
        <scheme val="minor"/>
      </rPr>
      <t>1028:</t>
    </r>
    <r>
      <rPr>
        <sz val="11"/>
        <rFont val="Calibri"/>
        <family val="2"/>
        <scheme val="minor"/>
      </rPr>
      <t xml:space="preserve"> Blank</t>
    </r>
  </si>
  <si>
    <t>jlbransc@uark.edu (Jenny Branscum)</t>
  </si>
  <si>
    <t>Remind to update license plate numbers if necessary for January 2018 reports</t>
  </si>
  <si>
    <t>6018: Odometer</t>
  </si>
  <si>
    <t>4232, 4071, 0374: Odometer</t>
  </si>
  <si>
    <t>5-3808; jcurtis@uark.edu</t>
  </si>
  <si>
    <t>5027 and 6892: Odometer</t>
  </si>
  <si>
    <t>Jenny Branscum</t>
  </si>
  <si>
    <t>jlbransc@uark.edu</t>
  </si>
  <si>
    <t>J. Brian Curtis</t>
  </si>
  <si>
    <t>3808</t>
  </si>
  <si>
    <t>jcurtis@uark.edu</t>
  </si>
  <si>
    <t>January 2018</t>
  </si>
  <si>
    <t>Emailed 2/2 and 2/9</t>
  </si>
  <si>
    <r>
      <rPr>
        <sz val="11"/>
        <color rgb="FF00B050"/>
        <rFont val="Calibri"/>
        <family val="2"/>
        <scheme val="minor"/>
      </rPr>
      <t xml:space="preserve">5028: Delete; </t>
    </r>
    <r>
      <rPr>
        <sz val="11"/>
        <color rgb="FFFF0000"/>
        <rFont val="Calibri"/>
        <family val="2"/>
        <scheme val="minor"/>
      </rPr>
      <t>0118: Ford or Dodge???</t>
    </r>
  </si>
  <si>
    <r>
      <rPr>
        <sz val="11"/>
        <color rgb="FF00B050"/>
        <rFont val="Calibri"/>
        <family val="2"/>
        <scheme val="minor"/>
      </rPr>
      <t>8186: license plate #;</t>
    </r>
    <r>
      <rPr>
        <sz val="11"/>
        <color theme="5"/>
        <rFont val="Calibri"/>
        <family val="2"/>
        <scheme val="minor"/>
      </rPr>
      <t xml:space="preserve"> </t>
    </r>
    <r>
      <rPr>
        <sz val="11"/>
        <color rgb="FF00B050"/>
        <rFont val="Calibri"/>
        <family val="2"/>
        <scheme val="minor"/>
      </rPr>
      <t>Total Mileage</t>
    </r>
  </si>
  <si>
    <t>BIOR</t>
  </si>
  <si>
    <t>BIOR formerly "MUSE" on MV-2 docs and Perceptive</t>
  </si>
  <si>
    <t>Will update with more fleet charges</t>
  </si>
  <si>
    <t>ARGG formerly "GWG" on MV-2 docs and Perceptive</t>
  </si>
  <si>
    <t>UAEX</t>
  </si>
  <si>
    <t>Burl Scifres</t>
  </si>
  <si>
    <t>501-671-2328</t>
  </si>
  <si>
    <t>bscifres@uaex.edu</t>
  </si>
  <si>
    <t>Only email Burl for missing reports or updated fleet inventory</t>
  </si>
  <si>
    <t>Waiting on Voyager</t>
  </si>
  <si>
    <t>Emailed 2, 9, &amp; 14</t>
  </si>
  <si>
    <t>5050: fuel data</t>
  </si>
  <si>
    <t>3021  Odometer doesn't match last momth's</t>
  </si>
  <si>
    <t>0744; Odometer doesn't match last month's</t>
  </si>
  <si>
    <t>Emailed Mandy about *2970</t>
  </si>
  <si>
    <t>5718 Odometer doesn't match last month's</t>
  </si>
  <si>
    <t>3248 odometer, vin number for all the reports,</t>
  </si>
  <si>
    <t>6850 Odometer doesn't match last month's</t>
  </si>
  <si>
    <t xml:space="preserve">9114 Was totalled </t>
  </si>
  <si>
    <t>Remind to update license plate numbers if necessary for February 2018 reports</t>
  </si>
  <si>
    <t xml:space="preserve">2 New cars need to be added </t>
  </si>
  <si>
    <t>3307 replaced;</t>
  </si>
  <si>
    <t>4200 has no info</t>
  </si>
  <si>
    <t>38/8/2018</t>
  </si>
  <si>
    <t>4449=0449</t>
  </si>
  <si>
    <t>501-262-9605</t>
  </si>
  <si>
    <t>Robin Carlan</t>
  </si>
  <si>
    <t>New Vehicle 2018 Ram 2500</t>
  </si>
  <si>
    <t>February 2018</t>
  </si>
  <si>
    <t>March 2018</t>
  </si>
  <si>
    <t>University of Arkansas RFP R697980 Marketing Services</t>
  </si>
  <si>
    <t>Question</t>
  </si>
  <si>
    <t>Historically, have you leveraged similar campaign messaging for your online and workforce training programs?</t>
  </si>
  <si>
    <t>What data do you currently have that can be provided to us in service of informing the campaign strategy?</t>
  </si>
  <si>
    <t>3.</t>
  </si>
  <si>
    <t>1.</t>
  </si>
  <si>
    <t>2.</t>
  </si>
  <si>
    <t>What is your current brand position for the main campus, online and workforce training programs?</t>
  </si>
  <si>
    <t xml:space="preserve">4. </t>
  </si>
  <si>
    <t>What is the budget range for this project?</t>
  </si>
  <si>
    <t xml:space="preserve">5. </t>
  </si>
  <si>
    <t>Could you please provide historical enrollment funnel data and cost per enroll for the online and workforce training programs for the last 3 years?</t>
  </si>
  <si>
    <t xml:space="preserve">6. </t>
  </si>
  <si>
    <t>What are your student enrollment goals for the online and workforce training programs for the next 3 years?</t>
  </si>
  <si>
    <t xml:space="preserve">7. </t>
  </si>
  <si>
    <t>Please describe your lead nurturing activities/process/staffing?</t>
  </si>
  <si>
    <t>8.</t>
  </si>
  <si>
    <t>Please describe any in-house content creation capabilities?</t>
  </si>
  <si>
    <t>9.</t>
  </si>
  <si>
    <t>Is this campaign currently run in-house or is there an incumbent agency?</t>
  </si>
  <si>
    <t>10.</t>
  </si>
  <si>
    <t>What is the budget for a) media buys (execution and maintenance) and b) creative and marketing services?</t>
  </si>
  <si>
    <t>11.</t>
  </si>
  <si>
    <t>If budget for the above is not yet confirmed or disclosed, please can you give an indication of the budget for these requirements in previous years?</t>
  </si>
  <si>
    <t>12.</t>
  </si>
  <si>
    <t>Will any preference be given to local (Arkansas based) agencies?</t>
  </si>
  <si>
    <t>13.</t>
  </si>
  <si>
    <t>Will equal weighting be given to agencies that may perform some related tasks outside of the US (e.g. in the UK)?</t>
  </si>
  <si>
    <t>14.</t>
  </si>
  <si>
    <t>If the latter, what are your priority target countries? </t>
  </si>
  <si>
    <t>15.</t>
  </si>
  <si>
    <t>Is the University of Arkansas looking to target primarily domestic audiences or international too?</t>
  </si>
  <si>
    <t>16.</t>
  </si>
  <si>
    <t>17.</t>
  </si>
  <si>
    <t>To enable us to review your current activity and respond to the RFP, would it be possible to please grant us view access to your Google Analytics? </t>
  </si>
  <si>
    <t>18.</t>
  </si>
  <si>
    <t>Please could you give further detail regarding what you would like to see from agencies regarding the difference between marketing strategy and a media buying strategy?</t>
  </si>
  <si>
    <t>19.</t>
  </si>
  <si>
    <t>Who do the University of Arkansas consider to be your main competitors?</t>
  </si>
  <si>
    <t>20.</t>
  </si>
  <si>
    <t>Do you have an incumbent agency currently delivering these requirements? If so, who?</t>
  </si>
  <si>
    <t>21.</t>
  </si>
  <si>
    <t>Are you able to also confirm please whether our clarification questions on the RFP will be issued in the addenda before the 23rd January, or whether we are able to get responses to our questions before the deadline for questions of the 17th January in case of any follow up questions we might have?</t>
  </si>
  <si>
    <t>22.</t>
  </si>
  <si>
    <t>Is this a new RFP, or have these services been bid on before?</t>
  </si>
  <si>
    <t>23.</t>
  </si>
  <si>
    <t>For the media buy, what is the budget and is the agency responsible for covering the media buy in advance for reimbursement?​</t>
  </si>
  <si>
    <t>Answer</t>
  </si>
  <si>
    <t>Questions and Answers</t>
  </si>
  <si>
    <t>2nd Set of Questions</t>
  </si>
  <si>
    <t xml:space="preserve">What is UA’s current digital media mix? </t>
  </si>
  <si>
    <t>Is there an existing Google AdWords account that we can audit upon entering into partnership?</t>
  </si>
  <si>
    <t xml:space="preserve">Does UA have CPA goals they can share? ROI goals? </t>
  </si>
  <si>
    <t>Is there a budget range you are willing to share as this will impact strategic approach</t>
  </si>
  <si>
    <t>May not be able to disclose.</t>
  </si>
  <si>
    <t xml:space="preserve">Legal will need to advise upon award. </t>
  </si>
  <si>
    <t>3rd Set of Questions - 1-09-2019</t>
  </si>
  <si>
    <t>What is the budget for this project?</t>
  </si>
  <si>
    <t>Are there other goals – in addition to what is listed on the RFP?</t>
  </si>
  <si>
    <t>If so, please list in priority.</t>
  </si>
  <si>
    <t>What is your CMS?</t>
  </si>
  <si>
    <t>What size is your current inquiry pool?</t>
  </si>
  <si>
    <t>About 7,000</t>
  </si>
  <si>
    <t>Slate</t>
  </si>
  <si>
    <t>Yes, in specific areas</t>
  </si>
  <si>
    <t>No</t>
  </si>
  <si>
    <t>The market is primarily domestic.</t>
  </si>
  <si>
    <t>Yes</t>
  </si>
  <si>
    <t>This is the third RFP we have issued for related services, each of which was awarded, but the first issuance of this particular RFP.</t>
  </si>
  <si>
    <t>Online and workforce are sub-brands to the University of Arkansas brand. A different office is responsible for promoting the main campus.</t>
  </si>
  <si>
    <t>The Global Campus has top-notch web and graphic designers. Our content creation capability is high, but we expect a marketing partner to help us increase our bandwidth in this area, when needed. Our Global Campus media production team produced an award-winning television commercial.</t>
  </si>
  <si>
    <t>We currently have a relationship with an agency, but there is and will continue to be active involvement by the in-house Communications team. A vendor now provides media buys and marketing strategies for internet and social media advertising.</t>
  </si>
  <si>
    <t>No target countries have been identified.</t>
  </si>
  <si>
    <t>If allowed by our legal department, access will be granted to the company awarded the bid.  We will not provide this data during the bid process.</t>
  </si>
  <si>
    <t>A marketing strategy would include a plan for positioning the University of Arkansas in a crowded online marketplace. This would include shaping the marketing message and providing guidance to the in-house marketing team. Effective messaging hinges on the agency's expertise in understanding of national and regional trends in online higher education, supply/demand, unique selling propositions, and the value of higher education. A media-buying strategy is more tactical and detailed.  It is a roadmap that explains how resources will be used to bring the marketing messages to the right audiences on the best platforms at the right times, with the highest ROIs. The in-house marketing team is extremely hands-on regarding all marketing aspects.</t>
  </si>
  <si>
    <t xml:space="preserve">Cannot be disclosed. </t>
  </si>
  <si>
    <t xml:space="preserve">Budget cannot be disclosed. </t>
  </si>
  <si>
    <t>Google search, Google display ads, Facebook, Instagram, YouTube</t>
  </si>
  <si>
    <t>Yes.  Educational Marketing Group</t>
  </si>
  <si>
    <t xml:space="preserve">The two divisions have mostly been on separate tracks and the workforce-development campaign has been less robust than we would like.  Given the direction of some future workforce-development programming, we would like to see some leveraging.  Historically, we have  separated promotions for online and workforce development. We have separate websites that showcase online and workforce development offerings. However, we have used similar messages: Advance your career by advancing your education. We have cross-promoted programs that offer both academic credit and professional development credit. Historically, the U of A has provided more resources for promoting ONLINE degree programs than workforce development programs. Workforce training programs have historically been advertised word of mouth, social media posts, some social media ads, fliers at events and booths at conferences. </t>
  </si>
  <si>
    <t>Our strategic planning to date has not operated based on a prior enrollment goals.  Instead, because we operate as a support unit on the for-credit side, we focus on identifying and responding to market opportunities and departmental interests.  On the non-credit side, we are looking for net revenue growth across a wide range of open-enrollment and customized programming.  With new online programs being offered, we expect a at least an 11% increase in online degree program enrollment in the next year. Goals for the workforce development offerings are not yet set, but we expect any marketing strategies to increase enrollments and revenues.  Workforce goals are to increase revenue. We currently are not reaching our target market for classes and need to expand awareness to individuals in the region specifically, but also nationally for more targeted programs.</t>
  </si>
  <si>
    <t>ONLINE degree program leads are nurtured by the Global Campus recruitment and student outreach team and U of A faculty. Prospective students are nurtured primarily through CRM email, but students can connect by phone. Workforce development leads are nurtured by the Global Campus Rogers team via email and phone calls.  Workforce leads come primarily from word of mouth or on a request form from our website. Once an email or call comes in, it is assigned to a coordinator to follow up.</t>
  </si>
  <si>
    <t xml:space="preserve">We would be allowed to spend up to $20,000 prior to July 1, 2019 for a start-up effort and to ensure a smooth transition.  We are under a current vendor contract through June 30, 2019.  </t>
  </si>
  <si>
    <t>Is UA open to all digital channels? (search / social / display / video / etc.)</t>
  </si>
  <si>
    <t>Are you looking for research capabilities (e.g.: competitive market/audit?)</t>
  </si>
  <si>
    <t>We will evaluate responses based on demonstrated capability to meet our needs.</t>
  </si>
  <si>
    <t>Is the July 1 media buy start date flexible? i.e. can media buy activity start before July 1 if the strategies are confirmed before this?</t>
  </si>
  <si>
    <t>Enrollment funnel data for three years are available through Global Campus annual reports provided online. See links:
https://globalcampus.uark.edu/_resources/pdf/global-campus-annual-report-fy18.pdf
https://globalcampus.uark.edu/_resources/pdf/global-campus-annual-report-fy17.pdf
https://globalcampus.uark.edu/_resources/pdf/global-campus-annual-report-fy16.pdf
Cost-per-enrollment data are not available.</t>
  </si>
  <si>
    <t>Increased revenue through increased enrollments</t>
  </si>
  <si>
    <t>Increasing enrollments is the top priority.</t>
  </si>
  <si>
    <t>The Global Campus can provide ad performance data, website analytics, application data, and enrollment data to the selected vendor(s).  Available data for ONLINE degree programs include (1) student demographics, (2) semester enrollment data by program from 2012 to 2018, (3) marketing insights (web analytics , CRM statistics, past marketing reports, etc.).  In terms of workforce training programs, we can provide a list of courses we currently offer. For face-to-face courses, we would like to market regionally, but for customized training and online training, we would like to reach a larger audience.</t>
  </si>
  <si>
    <t xml:space="preserve">Last year's budget was about $400,000 for media buys for both ONLINE degree programs and workforce development programs. </t>
  </si>
  <si>
    <t>24.</t>
  </si>
  <si>
    <t>25.</t>
  </si>
  <si>
    <t>26.</t>
  </si>
  <si>
    <t>27.</t>
  </si>
  <si>
    <t>28.</t>
  </si>
  <si>
    <t>29.</t>
  </si>
  <si>
    <t>30.</t>
  </si>
  <si>
    <t>31.</t>
  </si>
  <si>
    <t>32.</t>
  </si>
  <si>
    <t>33.</t>
  </si>
  <si>
    <t>34.</t>
  </si>
  <si>
    <t>4th Set of Questions 1-10-2019</t>
  </si>
  <si>
    <t>Given that the audience profiles for the prospective online engineering students significantly differs from that of prospective online education majors, what is the vision that UAF – Global Campus has for a marketing partner since, according to the RFP, the budget restricts the capacity to promote individual online degree programs?</t>
  </si>
  <si>
    <t>Is the University of Arkansas – Global Campus willing to consider promoting UAF colleges separately even if a limited budget restricts the capacity to promote individual online degree programs?</t>
  </si>
  <si>
    <t>What is annual budget Global Campus anticipates for media buys as well as creative and marketing services?</t>
  </si>
  <si>
    <t>What is the current revenue share/split between UAF colleges and Global Campus?</t>
  </si>
  <si>
    <t>35.</t>
  </si>
  <si>
    <t>36.</t>
  </si>
  <si>
    <t>37.</t>
  </si>
  <si>
    <t>38.</t>
  </si>
  <si>
    <t xml:space="preserve">The RFP includes the development of a marketing strategy which would include a plan for positioning the University of Arkansas in a crowded online marketplace. This would include shaping the marketing message and providing guidance to the in-house marketing team. Effective messaging hinges on the agency's expertise in understanding of national and regional trends in online higher education, supply/demand, unique selling propositions, and the value of higher education. Within the budget restrictions, we try to deploy online marketing resources strategically with an eye to geolocation, target audiences, and promotional priorities.  </t>
  </si>
  <si>
    <t>The answer to this question varies by online degree program.  For some online programs, Global Campus does not receive a share of the revenue.  For some online programs, the instructional costs are taken off the top of the gross revenues.  The net revenue is then split 50% to the college, 30% to the general fund, and 20% to Global Campus.</t>
  </si>
  <si>
    <t>What is the anticipated budget for this project?</t>
  </si>
  <si>
    <t>Who are the key decision makers for this project and what are their roles?</t>
  </si>
  <si>
    <t>What characteristics are you all looking for in a strategic partner for this project?</t>
  </si>
  <si>
    <t>What does success look like to the stakeholders for this project?</t>
  </si>
  <si>
    <t>What is the real problem that we are trying to solve? What drove the need for this RFP? </t>
  </si>
  <si>
    <t>Cannot be disclosed at this time.</t>
  </si>
  <si>
    <t>5th Set of Questions 1-15-2019</t>
  </si>
  <si>
    <t>6th Set of Questions 1-16-2019</t>
  </si>
  <si>
    <t>Can you share your annual digital marketing budget?</t>
  </si>
  <si>
    <t>Can you share your enrollment goals by program?</t>
  </si>
  <si>
    <t>Are you currently working with an agency or doing everything in-house?</t>
  </si>
  <si>
    <t>Please share your enrollment outreach strategy.  How many enrollment counselors are on the team?  Is there a contact strategy in place?  How quickly are you reaching out to potential student inquiries?</t>
  </si>
  <si>
    <t>Are you interested in a proposal for contact center services or market research?</t>
  </si>
  <si>
    <t>39.</t>
  </si>
  <si>
    <t>40.</t>
  </si>
  <si>
    <t>41.</t>
  </si>
  <si>
    <t>42.</t>
  </si>
  <si>
    <t>43.</t>
  </si>
  <si>
    <t>44.</t>
  </si>
  <si>
    <t>45.</t>
  </si>
  <si>
    <t>46.</t>
  </si>
  <si>
    <t>47.</t>
  </si>
  <si>
    <t>48.</t>
  </si>
  <si>
    <t>49.</t>
  </si>
  <si>
    <t>Professional integrity, competence, commitment to partner/client goals, creativity, and the ability to collaborate, problem-solve and understand our institution’s brand. The vendor should have experience and expertise in marketing (1) online degree programs and (2) workforce development classes. The partner should provide sound, grounded advice in strategic and tactical marketing. A partner should learn and remember important selling points, enrollment goals, recruitment windows, and geographic targets. We expect a vendor to be detail-oriented and have the ability to respond and adapt to market or campaign changes. We expect honest, open communications that lead to increased enrollments.</t>
  </si>
  <si>
    <t>Increased enrollments and revenue</t>
  </si>
  <si>
    <t>The Global Campus requires an expert marketing partner in which we are confident will provide top-notch advice and tactical media-buy management to help us reach our goals: increasing enrollments in (1) online degree and (2) non-credit workforce development programs.</t>
  </si>
  <si>
    <t>This detailed information will be available to the vender(s) awarded the contract(s). Overall we expect an 11 percent increase in enrollments for online degree programs in FY 2020. See our annual report at https://globalcampus.uark.edu/_resources/pdf/global-campus-annual-report-fy18.pdf</t>
  </si>
  <si>
    <t xml:space="preserve">Most digital marketing (Facebook, Google Search, Google Display, YouTube, etc.) is currently managed and executed by a vendor, with regular input and guidance from the Global Campus. Traditional marketing is done primarily in-house. </t>
  </si>
  <si>
    <t>If we work without micro-marketing/lead website, do you have program specific pages that potential students can be routed to?  Please provide an example.</t>
  </si>
  <si>
    <t>No, we are not interested in contact center services.  A potential yes to some form of market research that we cannot access through Global Campus memberships with other organizations (EAB) or publicly available data (Babson).</t>
  </si>
  <si>
    <t>Every U of A online degree program has a landing page. For examples see the University of Arkansas ONLINE website at https://online.uark.edu Website tags/pixels are used to track user activity and identify campaign leads fed into our CRM, which is Slate.  For non-credit workforce development classes, we use this main website: https://training.uark.edu/.  Each individual course has its own webpage.  Here are some examples: https://training.uark.edu/women-workforce/ and https://training.uark.edu/professional-development/courses/shrm-hr-certification.php</t>
  </si>
  <si>
    <t>Global Campus provides recruitment support for online program offered through its various colleges using a small team of recruiters focused on face-to-face recruiting events. Our communications plan for inquiries is primarily managed through our CRM (Slate) utilizing automated email communications. Students inquiring receive email follow up within two hours of submitting an online inquiry. Individual phone and email support is provided during regular business hours. The vast majority of our student inquiries originate through our web forms. Non-credit enrollment strategies have largely been grassroots efforts. Non-credit has four program coordinators and support staff to support efforts. When prospective participants reach out, largely via email, the administrative assistants forward the email for a coordinator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</si>
</sst>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41" x14ac:knownFonts="1">
    <font>
      <sz val="11"/>
      <color theme="1"/>
      <name val="Calibri"/>
      <family val="2"/>
      <scheme val="minor"/>
    </font>
    <font>
      <u/>
      <sz val="10"/>
      <color indexed="12"/>
      <name val="Arial"/>
      <family val="2"/>
    </font>
    <font>
      <sz val="11"/>
      <color theme="1"/>
      <name val="Times New Roman"/>
      <family val="1"/>
    </font>
    <font>
      <b/>
      <sz val="11"/>
      <name val="Times New Roman"/>
      <family val="1"/>
    </font>
    <font>
      <sz val="11"/>
      <name val="Times New Roman"/>
      <family val="1"/>
    </font>
    <font>
      <u/>
      <sz val="11"/>
      <color indexed="12"/>
      <name val="Times New Roman"/>
      <family val="1"/>
    </font>
    <font>
      <b/>
      <sz val="11"/>
      <color theme="1"/>
      <name val="Times New Roman"/>
      <family val="1"/>
    </font>
    <font>
      <sz val="11"/>
      <color rgb="FF00B050"/>
      <name val="Times New Roman"/>
      <family val="1"/>
    </font>
    <font>
      <sz val="11"/>
      <color theme="5" tint="-0.249977111117893"/>
      <name val="Times New Roman"/>
      <family val="1"/>
    </font>
    <font>
      <sz val="11"/>
      <color theme="1" tint="0.34998626667073579"/>
      <name val="Times New Roman"/>
      <family val="1"/>
    </font>
    <font>
      <sz val="11"/>
      <color theme="5"/>
      <name val="Times New Roman"/>
      <family val="1"/>
    </font>
    <font>
      <b/>
      <i/>
      <sz val="11"/>
      <name val="Times New Roman"/>
      <family val="1"/>
    </font>
    <font>
      <b/>
      <sz val="11"/>
      <name val="Times New Roman"/>
      <family val="1"/>
    </font>
    <font>
      <sz val="11"/>
      <color theme="1"/>
      <name val="Times New Roman"/>
      <family val="1"/>
    </font>
    <font>
      <b/>
      <i/>
      <sz val="11"/>
      <name val="Times New Roman"/>
      <family val="1"/>
    </font>
    <font>
      <sz val="11"/>
      <name val="Times New Roman"/>
      <family val="1"/>
    </font>
    <font>
      <u/>
      <sz val="11"/>
      <color indexed="12"/>
      <name val="Times New Roman"/>
      <family val="1"/>
    </font>
    <font>
      <sz val="11"/>
      <color theme="5" tint="-0.249977111117893"/>
      <name val="Calibri"/>
      <family val="1"/>
      <scheme val="minor"/>
    </font>
    <font>
      <sz val="11"/>
      <color theme="1"/>
      <name val="Calibri"/>
      <family val="1"/>
      <scheme val="minor"/>
    </font>
    <font>
      <sz val="11"/>
      <color theme="5" tint="-0.249977111117893"/>
      <name val="Times New Roman"/>
      <family val="1"/>
    </font>
    <font>
      <u/>
      <sz val="10"/>
      <color indexed="12"/>
      <name val="Times New Roman"/>
      <family val="1"/>
    </font>
    <font>
      <sz val="11"/>
      <color rgb="FF00B050"/>
      <name val="Times New Roman"/>
      <family val="1"/>
    </font>
    <font>
      <sz val="11"/>
      <color theme="5"/>
      <name val="Calibri"/>
      <family val="1"/>
      <scheme val="minor"/>
    </font>
    <font>
      <sz val="11"/>
      <color rgb="FF00B050"/>
      <name val="Calibri"/>
      <family val="1"/>
      <scheme val="minor"/>
    </font>
    <font>
      <b/>
      <sz val="11"/>
      <color theme="1"/>
      <name val="Times New Roman"/>
      <family val="1"/>
    </font>
    <font>
      <sz val="11"/>
      <color rgb="FF00B050"/>
      <name val="Calibri"/>
      <family val="2"/>
      <scheme val="minor"/>
    </font>
    <font>
      <sz val="11"/>
      <color theme="5"/>
      <name val="Calibri"/>
      <family val="2"/>
      <scheme val="minor"/>
    </font>
    <font>
      <b/>
      <sz val="11"/>
      <name val="Calibri"/>
      <family val="2"/>
      <scheme val="minor"/>
    </font>
    <font>
      <sz val="11"/>
      <color theme="1"/>
      <name val="Calibri"/>
      <family val="2"/>
      <scheme val="minor"/>
    </font>
    <font>
      <b/>
      <i/>
      <sz val="11"/>
      <name val="Calibri"/>
      <family val="2"/>
      <scheme val="minor"/>
    </font>
    <font>
      <sz val="11"/>
      <name val="Calibri"/>
      <family val="2"/>
      <scheme val="minor"/>
    </font>
    <font>
      <u/>
      <sz val="11"/>
      <color indexed="12"/>
      <name val="Calibri"/>
      <family val="2"/>
      <scheme val="minor"/>
    </font>
    <font>
      <sz val="11"/>
      <color theme="5" tint="-0.249977111117893"/>
      <name val="Calibri"/>
      <family val="2"/>
      <scheme val="minor"/>
    </font>
    <font>
      <sz val="11"/>
      <color rgb="FF00B050"/>
      <name val="Calibri"/>
      <family val="2"/>
      <scheme val="minor"/>
    </font>
    <font>
      <b/>
      <sz val="11"/>
      <color theme="1"/>
      <name val="Calibri"/>
      <family val="2"/>
      <scheme val="minor"/>
    </font>
    <font>
      <i/>
      <sz val="11"/>
      <name val="Calibri"/>
      <family val="2"/>
      <scheme val="minor"/>
    </font>
    <font>
      <sz val="11"/>
      <color rgb="FFFF0000"/>
      <name val="Calibri"/>
      <family val="2"/>
      <scheme val="minor"/>
    </font>
    <font>
      <b/>
      <sz val="16"/>
      <name val="Times New Roman"/>
      <family val="1"/>
    </font>
    <font>
      <b/>
      <i/>
      <sz val="16"/>
      <name val="Times New Roman"/>
      <family val="1"/>
    </font>
    <font>
      <b/>
      <sz val="16"/>
      <name val="Calibri"/>
      <family val="2"/>
      <scheme val="minor"/>
    </font>
    <font>
      <b/>
      <i/>
      <sz val="16"/>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rgb="FFCCCCCC"/>
      </left>
      <right/>
      <top/>
      <bottom style="medium">
        <color rgb="FFCCCCCC"/>
      </bottom>
      <diagonal/>
    </border>
  </borders>
  <cellStyleXfs count="2">
    <xf numFmtId="0" fontId="0" fillId="0" borderId="0"/>
    <xf numFmtId="0" fontId="1" fillId="0" borderId="0" applyNumberFormat="0" applyFill="0" applyBorder="0" applyAlignment="0" applyProtection="0">
      <alignment vertical="top"/>
      <protection locked="0"/>
    </xf>
  </cellStyleXfs>
  <cellXfs count="214">
    <xf numFmtId="0" fontId="0" fillId="0" borderId="0" xfId="0"/>
    <xf numFmtId="49" fontId="2" fillId="0" borderId="0" xfId="0" applyNumberFormat="1" applyFont="1"/>
    <xf numFmtId="49" fontId="3" fillId="0" borderId="2" xfId="0" applyNumberFormat="1" applyFont="1" applyFill="1" applyBorder="1" applyAlignment="1">
      <alignment horizontal="center" wrapText="1"/>
    </xf>
    <xf numFmtId="14" fontId="3" fillId="0" borderId="2" xfId="0" applyNumberFormat="1" applyFont="1" applyBorder="1" applyAlignment="1">
      <alignment horizontal="center" wrapText="1"/>
    </xf>
    <xf numFmtId="164" fontId="3" fillId="0" borderId="2" xfId="0" applyNumberFormat="1" applyFont="1" applyBorder="1" applyAlignment="1">
      <alignment horizontal="center"/>
    </xf>
    <xf numFmtId="49" fontId="3" fillId="0" borderId="2" xfId="0" applyNumberFormat="1" applyFont="1" applyFill="1" applyBorder="1" applyAlignment="1">
      <alignment wrapText="1"/>
    </xf>
    <xf numFmtId="49" fontId="3" fillId="0" borderId="2" xfId="0" applyNumberFormat="1" applyFont="1" applyBorder="1" applyAlignment="1">
      <alignment horizontal="left" wrapText="1"/>
    </xf>
    <xf numFmtId="49" fontId="3" fillId="0" borderId="2" xfId="0" applyNumberFormat="1" applyFont="1" applyFill="1" applyBorder="1" applyAlignment="1">
      <alignment horizontal="center"/>
    </xf>
    <xf numFmtId="164" fontId="4" fillId="0" borderId="2" xfId="0" applyNumberFormat="1" applyFont="1" applyBorder="1" applyAlignment="1">
      <alignment horizontal="center"/>
    </xf>
    <xf numFmtId="49" fontId="2" fillId="0" borderId="2" xfId="0" applyNumberFormat="1" applyFont="1" applyFill="1" applyBorder="1"/>
    <xf numFmtId="49" fontId="4" fillId="0" borderId="2" xfId="0" applyNumberFormat="1" applyFont="1" applyBorder="1" applyAlignment="1">
      <alignment horizontal="left"/>
    </xf>
    <xf numFmtId="49" fontId="2" fillId="0" borderId="2" xfId="0" applyNumberFormat="1" applyFont="1" applyBorder="1"/>
    <xf numFmtId="164" fontId="4" fillId="0" borderId="2" xfId="0" applyNumberFormat="1" applyFont="1" applyFill="1" applyBorder="1" applyAlignment="1">
      <alignment horizontal="center"/>
    </xf>
    <xf numFmtId="164" fontId="2" fillId="0" borderId="2" xfId="0" applyNumberFormat="1" applyFont="1" applyBorder="1" applyAlignment="1">
      <alignment horizontal="center"/>
    </xf>
    <xf numFmtId="49" fontId="5" fillId="0" borderId="2" xfId="1" applyNumberFormat="1" applyFont="1" applyFill="1" applyBorder="1" applyAlignment="1" applyProtection="1"/>
    <xf numFmtId="49" fontId="3" fillId="0" borderId="2" xfId="0" applyNumberFormat="1" applyFont="1" applyBorder="1" applyAlignment="1">
      <alignment horizontal="left"/>
    </xf>
    <xf numFmtId="49" fontId="5" fillId="0" borderId="0" xfId="1" applyNumberFormat="1" applyFont="1" applyFill="1" applyAlignment="1" applyProtection="1"/>
    <xf numFmtId="49" fontId="4" fillId="0" borderId="2" xfId="0" applyNumberFormat="1" applyFont="1" applyFill="1" applyBorder="1" applyAlignment="1">
      <alignment horizontal="left"/>
    </xf>
    <xf numFmtId="49" fontId="4" fillId="0" borderId="2" xfId="0" applyNumberFormat="1" applyFont="1" applyFill="1" applyBorder="1"/>
    <xf numFmtId="0" fontId="4" fillId="0" borderId="2" xfId="0" applyNumberFormat="1" applyFont="1" applyFill="1" applyBorder="1" applyAlignment="1">
      <alignment horizontal="center"/>
    </xf>
    <xf numFmtId="164" fontId="2" fillId="0" borderId="2" xfId="0" applyNumberFormat="1" applyFont="1" applyFill="1" applyBorder="1" applyAlignment="1">
      <alignment horizontal="center"/>
    </xf>
    <xf numFmtId="49" fontId="2" fillId="0" borderId="0" xfId="0" applyNumberFormat="1" applyFont="1" applyFill="1"/>
    <xf numFmtId="0" fontId="4" fillId="0" borderId="2" xfId="0" applyNumberFormat="1" applyFont="1" applyFill="1" applyBorder="1" applyAlignment="1">
      <alignment horizontal="left"/>
    </xf>
    <xf numFmtId="49" fontId="5" fillId="0" borderId="2" xfId="1" applyNumberFormat="1" applyFont="1" applyFill="1" applyBorder="1" applyAlignment="1" applyProtection="1">
      <alignment wrapText="1"/>
    </xf>
    <xf numFmtId="0" fontId="4" fillId="0" borderId="2" xfId="0" applyNumberFormat="1" applyFont="1" applyBorder="1" applyAlignment="1">
      <alignment horizontal="left"/>
    </xf>
    <xf numFmtId="0" fontId="2" fillId="0" borderId="0" xfId="0" applyNumberFormat="1" applyFont="1" applyFill="1" applyBorder="1" applyAlignment="1">
      <alignment horizontal="center"/>
    </xf>
    <xf numFmtId="164" fontId="4" fillId="0" borderId="0" xfId="0" applyNumberFormat="1" applyFont="1" applyBorder="1"/>
    <xf numFmtId="49" fontId="4" fillId="0" borderId="0" xfId="0" applyNumberFormat="1" applyFont="1" applyFill="1" applyBorder="1" applyAlignment="1">
      <alignment horizontal="center"/>
    </xf>
    <xf numFmtId="49" fontId="2" fillId="0" borderId="0" xfId="0" applyNumberFormat="1" applyFont="1" applyFill="1" applyBorder="1"/>
    <xf numFmtId="49" fontId="2" fillId="0" borderId="0" xfId="0" applyNumberFormat="1" applyFont="1" applyBorder="1"/>
    <xf numFmtId="49" fontId="6" fillId="0" borderId="0" xfId="0" applyNumberFormat="1" applyFont="1" applyFill="1"/>
    <xf numFmtId="14" fontId="4" fillId="0" borderId="0" xfId="0" applyNumberFormat="1" applyFont="1"/>
    <xf numFmtId="164" fontId="2" fillId="0" borderId="0" xfId="0" applyNumberFormat="1" applyFont="1" applyAlignment="1">
      <alignment horizontal="center"/>
    </xf>
    <xf numFmtId="164" fontId="4" fillId="0" borderId="0" xfId="0" applyNumberFormat="1" applyFont="1" applyFill="1" applyAlignment="1">
      <alignment horizontal="center"/>
    </xf>
    <xf numFmtId="49" fontId="4" fillId="0" borderId="2" xfId="0" applyNumberFormat="1" applyFont="1" applyFill="1" applyBorder="1" applyAlignment="1">
      <alignment horizontal="center"/>
    </xf>
    <xf numFmtId="49" fontId="7" fillId="0" borderId="2" xfId="0" applyNumberFormat="1" applyFont="1" applyBorder="1" applyAlignment="1">
      <alignment horizontal="left"/>
    </xf>
    <xf numFmtId="1" fontId="4" fillId="0" borderId="0" xfId="0" applyNumberFormat="1" applyFont="1" applyFill="1" applyAlignment="1">
      <alignment horizontal="center"/>
    </xf>
    <xf numFmtId="164" fontId="2" fillId="0" borderId="0" xfId="0" applyNumberFormat="1" applyFont="1" applyBorder="1" applyAlignment="1">
      <alignment horizontal="right"/>
    </xf>
    <xf numFmtId="164" fontId="2" fillId="0" borderId="0" xfId="0" applyNumberFormat="1" applyFont="1" applyAlignment="1">
      <alignment horizontal="right"/>
    </xf>
    <xf numFmtId="49" fontId="3" fillId="0" borderId="0" xfId="0" applyNumberFormat="1" applyFont="1" applyFill="1" applyBorder="1" applyAlignment="1">
      <alignment horizontal="center"/>
    </xf>
    <xf numFmtId="49" fontId="5" fillId="0" borderId="0" xfId="1" applyNumberFormat="1" applyFont="1" applyFill="1" applyBorder="1" applyAlignment="1" applyProtection="1"/>
    <xf numFmtId="164" fontId="4"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49" fontId="4" fillId="0" borderId="0" xfId="0" applyNumberFormat="1" applyFont="1" applyFill="1" applyBorder="1" applyAlignment="1">
      <alignment horizontal="left"/>
    </xf>
    <xf numFmtId="49" fontId="8" fillId="0" borderId="2" xfId="0" applyNumberFormat="1" applyFont="1" applyBorder="1"/>
    <xf numFmtId="49" fontId="8" fillId="0" borderId="2" xfId="0" applyNumberFormat="1" applyFont="1" applyBorder="1" applyAlignment="1">
      <alignment horizontal="left"/>
    </xf>
    <xf numFmtId="49" fontId="9" fillId="0" borderId="2" xfId="1" applyNumberFormat="1" applyFont="1" applyBorder="1" applyAlignment="1" applyProtection="1"/>
    <xf numFmtId="49" fontId="3" fillId="0" borderId="0" xfId="0" applyNumberFormat="1" applyFont="1" applyFill="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49" fontId="11" fillId="0" borderId="1" xfId="0" applyNumberFormat="1" applyFont="1" applyFill="1" applyBorder="1" applyAlignment="1">
      <alignment horizontal="center" wrapText="1"/>
    </xf>
    <xf numFmtId="49" fontId="11" fillId="0" borderId="1" xfId="0" applyNumberFormat="1" applyFont="1" applyBorder="1" applyAlignment="1">
      <alignment horizontal="center" wrapText="1"/>
    </xf>
    <xf numFmtId="49" fontId="13" fillId="0" borderId="0" xfId="0" applyNumberFormat="1" applyFont="1"/>
    <xf numFmtId="49" fontId="12" fillId="0" borderId="0" xfId="0" applyNumberFormat="1" applyFont="1" applyFill="1" applyAlignment="1">
      <alignment horizontal="center"/>
    </xf>
    <xf numFmtId="14" fontId="12" fillId="0" borderId="0" xfId="0" applyNumberFormat="1" applyFont="1" applyAlignment="1">
      <alignment horizontal="center"/>
    </xf>
    <xf numFmtId="49" fontId="12" fillId="0" borderId="0" xfId="0" applyNumberFormat="1" applyFont="1" applyAlignment="1">
      <alignment horizontal="center"/>
    </xf>
    <xf numFmtId="49" fontId="14" fillId="0" borderId="1" xfId="0" applyNumberFormat="1" applyFont="1" applyFill="1" applyBorder="1" applyAlignment="1">
      <alignment horizontal="center" wrapText="1"/>
    </xf>
    <xf numFmtId="49" fontId="14" fillId="0" borderId="1" xfId="0" applyNumberFormat="1" applyFont="1" applyBorder="1" applyAlignment="1">
      <alignment horizontal="center" wrapText="1"/>
    </xf>
    <xf numFmtId="49" fontId="12" fillId="0" borderId="2" xfId="0" applyNumberFormat="1" applyFont="1" applyFill="1" applyBorder="1" applyAlignment="1">
      <alignment horizontal="center" wrapText="1"/>
    </xf>
    <xf numFmtId="14" fontId="12" fillId="0" borderId="2" xfId="0" applyNumberFormat="1" applyFont="1" applyBorder="1" applyAlignment="1">
      <alignment horizontal="center"/>
    </xf>
    <xf numFmtId="164" fontId="12" fillId="0" borderId="2" xfId="0" applyNumberFormat="1" applyFont="1" applyBorder="1" applyAlignment="1">
      <alignment horizontal="center"/>
    </xf>
    <xf numFmtId="49" fontId="12" fillId="0" borderId="2" xfId="0" applyNumberFormat="1" applyFont="1" applyFill="1" applyBorder="1" applyAlignment="1">
      <alignment wrapText="1"/>
    </xf>
    <xf numFmtId="49" fontId="12" fillId="0" borderId="2" xfId="0" applyNumberFormat="1" applyFont="1" applyBorder="1" applyAlignment="1">
      <alignment horizontal="left" wrapText="1"/>
    </xf>
    <xf numFmtId="49" fontId="12" fillId="0" borderId="2" xfId="0" applyNumberFormat="1" applyFont="1" applyFill="1" applyBorder="1" applyAlignment="1">
      <alignment horizontal="center"/>
    </xf>
    <xf numFmtId="164" fontId="15" fillId="0" borderId="2" xfId="0" applyNumberFormat="1" applyFont="1" applyBorder="1" applyAlignment="1">
      <alignment horizontal="center"/>
    </xf>
    <xf numFmtId="49" fontId="15" fillId="2" borderId="2" xfId="0" applyNumberFormat="1" applyFont="1" applyFill="1" applyBorder="1" applyAlignment="1">
      <alignment horizontal="center"/>
    </xf>
    <xf numFmtId="49" fontId="13" fillId="0" borderId="2" xfId="0" applyNumberFormat="1" applyFont="1" applyFill="1" applyBorder="1"/>
    <xf numFmtId="49" fontId="15" fillId="0" borderId="2" xfId="0" applyNumberFormat="1" applyFont="1" applyBorder="1" applyAlignment="1">
      <alignment horizontal="left"/>
    </xf>
    <xf numFmtId="49" fontId="16" fillId="0" borderId="2" xfId="1" applyNumberFormat="1" applyFont="1" applyFill="1" applyBorder="1" applyAlignment="1" applyProtection="1"/>
    <xf numFmtId="49" fontId="13" fillId="0" borderId="2" xfId="0" applyNumberFormat="1" applyFont="1" applyBorder="1"/>
    <xf numFmtId="164" fontId="15" fillId="0" borderId="2" xfId="0" applyNumberFormat="1" applyFont="1" applyFill="1" applyBorder="1" applyAlignment="1">
      <alignment horizontal="center"/>
    </xf>
    <xf numFmtId="164" fontId="13" fillId="0" borderId="2" xfId="0" applyNumberFormat="1" applyFont="1" applyBorder="1" applyAlignment="1">
      <alignment horizontal="center"/>
    </xf>
    <xf numFmtId="0" fontId="15" fillId="2" borderId="2" xfId="0" applyNumberFormat="1" applyFont="1" applyFill="1" applyBorder="1" applyAlignment="1">
      <alignment horizontal="center"/>
    </xf>
    <xf numFmtId="49" fontId="12" fillId="0" borderId="2" xfId="0" applyNumberFormat="1" applyFont="1" applyBorder="1" applyAlignment="1">
      <alignment horizontal="left"/>
    </xf>
    <xf numFmtId="49" fontId="19" fillId="0" borderId="2" xfId="0" applyNumberFormat="1" applyFont="1" applyBorder="1"/>
    <xf numFmtId="49" fontId="15" fillId="0" borderId="2" xfId="0" applyNumberFormat="1" applyFont="1" applyFill="1" applyBorder="1" applyAlignment="1">
      <alignment horizontal="center"/>
    </xf>
    <xf numFmtId="49" fontId="20" fillId="0" borderId="0" xfId="1" applyNumberFormat="1" applyFont="1" applyFill="1" applyAlignment="1" applyProtection="1"/>
    <xf numFmtId="49" fontId="15" fillId="0" borderId="2" xfId="0" applyNumberFormat="1" applyFont="1" applyFill="1" applyBorder="1" applyAlignment="1">
      <alignment horizontal="left"/>
    </xf>
    <xf numFmtId="49" fontId="15" fillId="0" borderId="2" xfId="0" applyNumberFormat="1" applyFont="1" applyFill="1" applyBorder="1"/>
    <xf numFmtId="49" fontId="20" fillId="0" borderId="2" xfId="1" applyNumberFormat="1" applyFont="1" applyFill="1" applyBorder="1" applyAlignment="1" applyProtection="1"/>
    <xf numFmtId="164" fontId="13" fillId="0" borderId="2" xfId="0" applyNumberFormat="1" applyFont="1" applyFill="1" applyBorder="1" applyAlignment="1">
      <alignment horizontal="center"/>
    </xf>
    <xf numFmtId="49" fontId="13" fillId="0" borderId="0" xfId="0" applyNumberFormat="1" applyFont="1" applyFill="1"/>
    <xf numFmtId="49" fontId="19" fillId="0" borderId="2" xfId="0" applyNumberFormat="1" applyFont="1" applyBorder="1" applyAlignment="1">
      <alignment horizontal="left"/>
    </xf>
    <xf numFmtId="49" fontId="15" fillId="0" borderId="2" xfId="1" applyNumberFormat="1" applyFont="1" applyBorder="1" applyAlignment="1" applyProtection="1"/>
    <xf numFmtId="0" fontId="15" fillId="0" borderId="2" xfId="0" applyNumberFormat="1" applyFont="1" applyFill="1" applyBorder="1" applyAlignment="1">
      <alignment horizontal="left"/>
    </xf>
    <xf numFmtId="49" fontId="21" fillId="0" borderId="2" xfId="0" applyNumberFormat="1" applyFont="1" applyBorder="1" applyAlignment="1">
      <alignment horizontal="left"/>
    </xf>
    <xf numFmtId="49" fontId="16" fillId="0" borderId="2" xfId="1" applyNumberFormat="1" applyFont="1" applyFill="1" applyBorder="1" applyAlignment="1" applyProtection="1">
      <alignment wrapText="1"/>
    </xf>
    <xf numFmtId="0" fontId="15" fillId="0" borderId="2" xfId="0" applyNumberFormat="1" applyFont="1" applyBorder="1" applyAlignment="1">
      <alignment horizontal="left"/>
    </xf>
    <xf numFmtId="49" fontId="12" fillId="0" borderId="0" xfId="0" applyNumberFormat="1" applyFont="1" applyFill="1" applyBorder="1" applyAlignment="1">
      <alignment horizontal="center"/>
    </xf>
    <xf numFmtId="164" fontId="15"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49" fontId="13" fillId="0" borderId="0" xfId="0" applyNumberFormat="1" applyFont="1" applyFill="1" applyBorder="1"/>
    <xf numFmtId="49" fontId="15" fillId="0" borderId="0" xfId="0" applyNumberFormat="1" applyFont="1" applyFill="1" applyBorder="1" applyAlignment="1">
      <alignment horizontal="left"/>
    </xf>
    <xf numFmtId="49" fontId="16" fillId="0" borderId="0" xfId="1" applyNumberFormat="1" applyFont="1" applyFill="1" applyBorder="1" applyAlignment="1" applyProtection="1"/>
    <xf numFmtId="0" fontId="13" fillId="0" borderId="0" xfId="0" applyNumberFormat="1" applyFont="1" applyFill="1" applyBorder="1" applyAlignment="1">
      <alignment horizontal="center"/>
    </xf>
    <xf numFmtId="164" fontId="15" fillId="0" borderId="0" xfId="0" applyNumberFormat="1" applyFont="1" applyBorder="1"/>
    <xf numFmtId="164" fontId="13" fillId="0" borderId="0" xfId="0" applyNumberFormat="1" applyFont="1" applyBorder="1" applyAlignment="1">
      <alignment horizontal="right"/>
    </xf>
    <xf numFmtId="49" fontId="13" fillId="0" borderId="0" xfId="0" applyNumberFormat="1" applyFont="1" applyBorder="1"/>
    <xf numFmtId="49" fontId="24" fillId="0" borderId="0" xfId="0" applyNumberFormat="1" applyFont="1" applyFill="1"/>
    <xf numFmtId="14" fontId="15" fillId="0" borderId="0" xfId="0" applyNumberFormat="1" applyFont="1"/>
    <xf numFmtId="164" fontId="13" fillId="0" borderId="0" xfId="0" applyNumberFormat="1" applyFont="1" applyAlignment="1">
      <alignment horizontal="right"/>
    </xf>
    <xf numFmtId="1" fontId="15" fillId="0" borderId="0" xfId="0" applyNumberFormat="1" applyFont="1" applyFill="1" applyAlignment="1">
      <alignment horizontal="center"/>
    </xf>
    <xf numFmtId="164" fontId="13" fillId="0" borderId="0" xfId="0" applyNumberFormat="1" applyFont="1" applyAlignment="1">
      <alignment horizontal="center"/>
    </xf>
    <xf numFmtId="164" fontId="15" fillId="0" borderId="0" xfId="0" applyNumberFormat="1" applyFont="1" applyFill="1" applyAlignment="1">
      <alignment horizontal="center"/>
    </xf>
    <xf numFmtId="49" fontId="28" fillId="0" borderId="0" xfId="0" applyNumberFormat="1" applyFont="1"/>
    <xf numFmtId="49" fontId="27" fillId="0" borderId="0" xfId="0" applyNumberFormat="1" applyFont="1" applyFill="1" applyAlignment="1">
      <alignment horizontal="center"/>
    </xf>
    <xf numFmtId="14" fontId="27" fillId="0" borderId="0" xfId="0" applyNumberFormat="1" applyFont="1" applyAlignment="1">
      <alignment horizontal="center"/>
    </xf>
    <xf numFmtId="49" fontId="27" fillId="0" borderId="0" xfId="0" applyNumberFormat="1" applyFont="1" applyAlignment="1">
      <alignment horizontal="center"/>
    </xf>
    <xf numFmtId="49" fontId="29" fillId="0" borderId="1" xfId="0" applyNumberFormat="1" applyFont="1" applyFill="1" applyBorder="1" applyAlignment="1">
      <alignment horizontal="center" wrapText="1"/>
    </xf>
    <xf numFmtId="49" fontId="29" fillId="0" borderId="1" xfId="0" applyNumberFormat="1" applyFont="1" applyBorder="1" applyAlignment="1">
      <alignment horizontal="center" wrapText="1"/>
    </xf>
    <xf numFmtId="49" fontId="27" fillId="0" borderId="2" xfId="0" applyNumberFormat="1" applyFont="1" applyFill="1" applyBorder="1" applyAlignment="1">
      <alignment horizontal="center" wrapText="1"/>
    </xf>
    <xf numFmtId="14" fontId="27" fillId="0" borderId="2" xfId="0" applyNumberFormat="1" applyFont="1" applyBorder="1" applyAlignment="1">
      <alignment horizontal="center"/>
    </xf>
    <xf numFmtId="164" fontId="27" fillId="0" borderId="2" xfId="0" applyNumberFormat="1" applyFont="1" applyBorder="1" applyAlignment="1">
      <alignment horizontal="center"/>
    </xf>
    <xf numFmtId="49" fontId="27" fillId="0" borderId="2" xfId="0" applyNumberFormat="1" applyFont="1" applyFill="1" applyBorder="1" applyAlignment="1">
      <alignment wrapText="1"/>
    </xf>
    <xf numFmtId="49" fontId="27" fillId="0" borderId="2" xfId="0" applyNumberFormat="1" applyFont="1" applyBorder="1" applyAlignment="1">
      <alignment horizontal="left" wrapText="1"/>
    </xf>
    <xf numFmtId="49" fontId="27" fillId="0" borderId="2" xfId="0" applyNumberFormat="1" applyFont="1" applyFill="1" applyBorder="1" applyAlignment="1">
      <alignment horizontal="center"/>
    </xf>
    <xf numFmtId="164" fontId="30" fillId="0" borderId="2" xfId="0" applyNumberFormat="1" applyFont="1" applyBorder="1" applyAlignment="1">
      <alignment horizontal="center"/>
    </xf>
    <xf numFmtId="49" fontId="30" fillId="0" borderId="2" xfId="0" applyNumberFormat="1" applyFont="1" applyFill="1" applyBorder="1" applyAlignment="1">
      <alignment horizontal="center"/>
    </xf>
    <xf numFmtId="49" fontId="28" fillId="0" borderId="2" xfId="0" applyNumberFormat="1" applyFont="1" applyFill="1" applyBorder="1"/>
    <xf numFmtId="49" fontId="30" fillId="0" borderId="2" xfId="0" applyNumberFormat="1" applyFont="1" applyBorder="1" applyAlignment="1">
      <alignment horizontal="left"/>
    </xf>
    <xf numFmtId="49" fontId="31" fillId="0" borderId="2" xfId="1" applyNumberFormat="1" applyFont="1" applyFill="1" applyBorder="1" applyAlignment="1" applyProtection="1"/>
    <xf numFmtId="49" fontId="32" fillId="0" borderId="2" xfId="0" applyNumberFormat="1" applyFont="1" applyBorder="1"/>
    <xf numFmtId="164" fontId="30" fillId="0" borderId="2" xfId="0" applyNumberFormat="1" applyFont="1" applyFill="1" applyBorder="1" applyAlignment="1">
      <alignment horizontal="center"/>
    </xf>
    <xf numFmtId="164" fontId="28" fillId="0" borderId="2" xfId="0" applyNumberFormat="1" applyFont="1" applyBorder="1" applyAlignment="1">
      <alignment horizontal="center"/>
    </xf>
    <xf numFmtId="0" fontId="30" fillId="0" borderId="2" xfId="0" applyNumberFormat="1" applyFont="1" applyFill="1" applyBorder="1" applyAlignment="1">
      <alignment horizontal="center"/>
    </xf>
    <xf numFmtId="49" fontId="27" fillId="0" borderId="2" xfId="0" applyNumberFormat="1" applyFont="1" applyBorder="1" applyAlignment="1">
      <alignment horizontal="left"/>
    </xf>
    <xf numFmtId="49" fontId="32" fillId="0" borderId="2" xfId="0" applyNumberFormat="1" applyFont="1" applyBorder="1" applyAlignment="1">
      <alignment horizontal="left"/>
    </xf>
    <xf numFmtId="49" fontId="31" fillId="0" borderId="0" xfId="1" applyNumberFormat="1" applyFont="1" applyFill="1" applyAlignment="1" applyProtection="1"/>
    <xf numFmtId="49" fontId="30" fillId="0" borderId="2" xfId="0" applyNumberFormat="1" applyFont="1" applyFill="1" applyBorder="1" applyAlignment="1">
      <alignment horizontal="left"/>
    </xf>
    <xf numFmtId="49" fontId="30" fillId="0" borderId="2" xfId="0" applyNumberFormat="1" applyFont="1" applyFill="1" applyBorder="1"/>
    <xf numFmtId="49" fontId="28" fillId="0" borderId="0" xfId="0" applyNumberFormat="1" applyFont="1" applyFill="1"/>
    <xf numFmtId="49" fontId="30" fillId="0" borderId="2" xfId="1" applyNumberFormat="1" applyFont="1" applyBorder="1" applyAlignment="1" applyProtection="1"/>
    <xf numFmtId="0" fontId="30" fillId="0" borderId="2" xfId="0" applyNumberFormat="1" applyFont="1" applyFill="1" applyBorder="1" applyAlignment="1">
      <alignment horizontal="left"/>
    </xf>
    <xf numFmtId="49" fontId="33" fillId="0" borderId="2" xfId="0" applyNumberFormat="1" applyFont="1" applyBorder="1" applyAlignment="1">
      <alignment horizontal="left"/>
    </xf>
    <xf numFmtId="49" fontId="31" fillId="0" borderId="2" xfId="1" applyNumberFormat="1" applyFont="1" applyFill="1" applyBorder="1" applyAlignment="1" applyProtection="1">
      <alignment wrapText="1"/>
    </xf>
    <xf numFmtId="49" fontId="28" fillId="0" borderId="2" xfId="0" applyNumberFormat="1" applyFont="1" applyBorder="1"/>
    <xf numFmtId="0" fontId="30" fillId="0" borderId="2" xfId="0" applyNumberFormat="1" applyFont="1" applyBorder="1" applyAlignment="1">
      <alignment horizontal="left"/>
    </xf>
    <xf numFmtId="49" fontId="27" fillId="0" borderId="0" xfId="0" applyNumberFormat="1" applyFont="1" applyFill="1" applyBorder="1" applyAlignment="1">
      <alignment horizontal="center"/>
    </xf>
    <xf numFmtId="164" fontId="30" fillId="0" borderId="0" xfId="0" applyNumberFormat="1" applyFont="1" applyFill="1" applyBorder="1" applyAlignment="1">
      <alignment horizontal="center"/>
    </xf>
    <xf numFmtId="164" fontId="28" fillId="0" borderId="0" xfId="0" applyNumberFormat="1" applyFont="1" applyFill="1" applyBorder="1" applyAlignment="1">
      <alignment horizontal="center"/>
    </xf>
    <xf numFmtId="49" fontId="30" fillId="0" borderId="0" xfId="0" applyNumberFormat="1" applyFont="1" applyFill="1" applyBorder="1" applyAlignment="1">
      <alignment horizontal="center"/>
    </xf>
    <xf numFmtId="49" fontId="28" fillId="0" borderId="0" xfId="0" applyNumberFormat="1" applyFont="1" applyFill="1" applyBorder="1"/>
    <xf numFmtId="49" fontId="30" fillId="0" borderId="0" xfId="0" applyNumberFormat="1" applyFont="1" applyFill="1" applyBorder="1" applyAlignment="1">
      <alignment horizontal="left"/>
    </xf>
    <xf numFmtId="49" fontId="31" fillId="0" borderId="0" xfId="1" applyNumberFormat="1" applyFont="1" applyFill="1" applyBorder="1" applyAlignment="1" applyProtection="1"/>
    <xf numFmtId="0" fontId="28" fillId="0" borderId="0" xfId="0" applyNumberFormat="1" applyFont="1" applyFill="1" applyBorder="1" applyAlignment="1">
      <alignment horizontal="center"/>
    </xf>
    <xf numFmtId="164" fontId="30" fillId="0" borderId="0" xfId="0" applyNumberFormat="1" applyFont="1" applyBorder="1"/>
    <xf numFmtId="164" fontId="28" fillId="0" borderId="0" xfId="0" applyNumberFormat="1" applyFont="1" applyBorder="1" applyAlignment="1">
      <alignment horizontal="right"/>
    </xf>
    <xf numFmtId="49" fontId="28" fillId="0" borderId="0" xfId="0" applyNumberFormat="1" applyFont="1" applyBorder="1"/>
    <xf numFmtId="49" fontId="34" fillId="0" borderId="0" xfId="0" applyNumberFormat="1" applyFont="1" applyFill="1"/>
    <xf numFmtId="14" fontId="30" fillId="0" borderId="0" xfId="0" applyNumberFormat="1" applyFont="1"/>
    <xf numFmtId="164" fontId="28" fillId="0" borderId="0" xfId="0" applyNumberFormat="1" applyFont="1" applyAlignment="1">
      <alignment horizontal="right"/>
    </xf>
    <xf numFmtId="1" fontId="30" fillId="0" borderId="0" xfId="0" applyNumberFormat="1" applyFont="1" applyFill="1" applyAlignment="1">
      <alignment horizontal="center"/>
    </xf>
    <xf numFmtId="164" fontId="28" fillId="0" borderId="0" xfId="0" applyNumberFormat="1" applyFont="1" applyAlignment="1">
      <alignment horizontal="center"/>
    </xf>
    <xf numFmtId="164" fontId="30" fillId="0" borderId="0" xfId="0" applyNumberFormat="1" applyFont="1" applyFill="1" applyAlignment="1">
      <alignment horizontal="center"/>
    </xf>
    <xf numFmtId="49" fontId="27" fillId="0" borderId="0" xfId="0" applyNumberFormat="1" applyFont="1" applyAlignment="1">
      <alignment horizontal="center"/>
    </xf>
    <xf numFmtId="49" fontId="1" fillId="0" borderId="2" xfId="1" applyNumberFormat="1" applyFill="1" applyBorder="1" applyAlignment="1" applyProtection="1"/>
    <xf numFmtId="49" fontId="0" fillId="0" borderId="2" xfId="0" applyNumberFormat="1" applyFont="1" applyFill="1" applyBorder="1"/>
    <xf numFmtId="49" fontId="34" fillId="0" borderId="0" xfId="0" applyNumberFormat="1" applyFont="1" applyFill="1" applyAlignment="1"/>
    <xf numFmtId="49" fontId="35" fillId="0" borderId="1" xfId="0" applyNumberFormat="1" applyFont="1" applyBorder="1" applyAlignment="1">
      <alignment horizontal="center" wrapText="1"/>
    </xf>
    <xf numFmtId="49" fontId="30" fillId="0" borderId="2" xfId="0" applyNumberFormat="1" applyFont="1" applyBorder="1" applyAlignment="1">
      <alignment horizontal="left" wrapText="1"/>
    </xf>
    <xf numFmtId="49" fontId="25" fillId="0" borderId="2" xfId="0" applyNumberFormat="1" applyFont="1" applyBorder="1" applyAlignment="1">
      <alignment horizontal="left"/>
    </xf>
    <xf numFmtId="49" fontId="0" fillId="0" borderId="2" xfId="0" applyNumberFormat="1" applyFont="1" applyBorder="1"/>
    <xf numFmtId="49" fontId="0" fillId="0" borderId="0" xfId="0" applyNumberFormat="1" applyFont="1" applyBorder="1"/>
    <xf numFmtId="49" fontId="0" fillId="0" borderId="0" xfId="0" applyNumberFormat="1" applyFont="1"/>
    <xf numFmtId="49" fontId="36" fillId="0" borderId="2" xfId="0" applyNumberFormat="1" applyFont="1" applyBorder="1" applyAlignment="1">
      <alignment horizontal="left"/>
    </xf>
    <xf numFmtId="49" fontId="36" fillId="0" borderId="2" xfId="0" applyNumberFormat="1" applyFont="1" applyBorder="1"/>
    <xf numFmtId="0" fontId="1" fillId="0" borderId="3" xfId="1" applyBorder="1" applyAlignment="1" applyProtection="1">
      <alignment vertical="center" wrapText="1"/>
    </xf>
    <xf numFmtId="49" fontId="26" fillId="0" borderId="2" xfId="0" applyNumberFormat="1" applyFont="1" applyBorder="1" applyAlignment="1">
      <alignment horizontal="left"/>
    </xf>
    <xf numFmtId="49" fontId="27" fillId="0" borderId="0" xfId="0" applyNumberFormat="1" applyFont="1" applyAlignment="1">
      <alignment horizontal="center"/>
    </xf>
    <xf numFmtId="1" fontId="30" fillId="0" borderId="0" xfId="0" applyNumberFormat="1" applyFont="1" applyFill="1" applyBorder="1" applyAlignment="1">
      <alignment horizontal="center"/>
    </xf>
    <xf numFmtId="1" fontId="30" fillId="0" borderId="0" xfId="0" applyNumberFormat="1" applyFont="1" applyBorder="1" applyAlignment="1">
      <alignment horizontal="center"/>
    </xf>
    <xf numFmtId="164" fontId="0" fillId="0" borderId="2" xfId="0" applyNumberFormat="1" applyFont="1" applyFill="1" applyBorder="1" applyAlignment="1">
      <alignment horizontal="center"/>
    </xf>
    <xf numFmtId="49" fontId="0" fillId="0" borderId="0"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Border="1" applyAlignment="1">
      <alignment horizontal="center"/>
    </xf>
    <xf numFmtId="164" fontId="0" fillId="0" borderId="0" xfId="0" applyNumberFormat="1" applyFont="1" applyAlignment="1">
      <alignment horizontal="right"/>
    </xf>
    <xf numFmtId="49" fontId="0" fillId="0" borderId="0" xfId="0" applyNumberFormat="1" applyFont="1" applyFill="1"/>
    <xf numFmtId="0" fontId="31" fillId="0" borderId="3" xfId="1" applyFont="1" applyBorder="1" applyAlignment="1" applyProtection="1">
      <alignment vertical="center" wrapText="1"/>
    </xf>
    <xf numFmtId="49" fontId="11" fillId="0" borderId="0" xfId="0" applyNumberFormat="1" applyFont="1" applyBorder="1" applyAlignment="1">
      <alignment wrapText="1"/>
    </xf>
    <xf numFmtId="49" fontId="3" fillId="0" borderId="0" xfId="0" applyNumberFormat="1" applyFont="1" applyAlignment="1"/>
    <xf numFmtId="49" fontId="14" fillId="0" borderId="0" xfId="0" applyNumberFormat="1" applyFont="1" applyBorder="1" applyAlignment="1">
      <alignment wrapText="1"/>
    </xf>
    <xf numFmtId="49" fontId="12" fillId="0" borderId="0" xfId="0" applyNumberFormat="1" applyFont="1" applyAlignment="1"/>
    <xf numFmtId="49" fontId="27" fillId="0" borderId="0" xfId="0" applyNumberFormat="1" applyFont="1" applyAlignment="1"/>
    <xf numFmtId="49" fontId="29" fillId="0" borderId="0" xfId="0" applyNumberFormat="1" applyFont="1" applyBorder="1" applyAlignment="1">
      <alignment vertical="center" wrapText="1"/>
    </xf>
    <xf numFmtId="0" fontId="31" fillId="0" borderId="2" xfId="1" applyFont="1" applyBorder="1" applyAlignment="1" applyProtection="1">
      <alignment vertical="center" wrapText="1"/>
    </xf>
    <xf numFmtId="49" fontId="31" fillId="0" borderId="3" xfId="1" applyNumberFormat="1" applyFont="1" applyFill="1" applyBorder="1" applyAlignment="1" applyProtection="1"/>
    <xf numFmtId="49" fontId="1" fillId="0" borderId="2" xfId="1" applyNumberFormat="1" applyBorder="1" applyAlignment="1" applyProtection="1">
      <alignment horizontal="left"/>
    </xf>
    <xf numFmtId="49" fontId="30" fillId="0" borderId="0" xfId="0" applyNumberFormat="1" applyFont="1" applyBorder="1" applyAlignment="1">
      <alignment horizontal="left"/>
    </xf>
    <xf numFmtId="164" fontId="30" fillId="3" borderId="2" xfId="0" applyNumberFormat="1" applyFont="1" applyFill="1" applyBorder="1" applyAlignment="1">
      <alignment horizontal="center"/>
    </xf>
    <xf numFmtId="164" fontId="0" fillId="3" borderId="2" xfId="0" applyNumberFormat="1" applyFont="1" applyFill="1" applyBorder="1" applyAlignment="1">
      <alignment horizontal="center"/>
    </xf>
    <xf numFmtId="49" fontId="34" fillId="0" borderId="0" xfId="0" applyNumberFormat="1" applyFont="1" applyFill="1" applyAlignment="1">
      <alignment horizontal="center"/>
    </xf>
    <xf numFmtId="49" fontId="26" fillId="0" borderId="2" xfId="0" applyNumberFormat="1" applyFont="1" applyBorder="1"/>
    <xf numFmtId="49" fontId="26" fillId="0" borderId="2" xfId="1" applyNumberFormat="1" applyFont="1" applyBorder="1" applyAlignment="1" applyProtection="1"/>
    <xf numFmtId="49" fontId="26" fillId="0" borderId="2" xfId="0" applyNumberFormat="1" applyFont="1" applyFill="1" applyBorder="1"/>
    <xf numFmtId="0" fontId="0" fillId="0" borderId="0" xfId="0" applyAlignment="1">
      <alignment wrapText="1"/>
    </xf>
    <xf numFmtId="49" fontId="0" fillId="0" borderId="2" xfId="0" applyNumberFormat="1" applyFont="1" applyFill="1" applyBorder="1" applyAlignment="1">
      <alignment wrapTex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14" fontId="27" fillId="0" borderId="0" xfId="0" applyNumberFormat="1" applyFont="1" applyAlignment="1">
      <alignment horizontal="center" wrapText="1"/>
    </xf>
    <xf numFmtId="14" fontId="27" fillId="0" borderId="2" xfId="0" applyNumberFormat="1" applyFont="1" applyBorder="1" applyAlignment="1">
      <alignment horizontal="center" wrapText="1"/>
    </xf>
    <xf numFmtId="0" fontId="0" fillId="0" borderId="2" xfId="0" applyBorder="1" applyAlignment="1">
      <alignment vertical="center" wrapText="1"/>
    </xf>
    <xf numFmtId="164" fontId="30" fillId="0" borderId="2" xfId="0" applyNumberFormat="1" applyFont="1" applyFill="1" applyBorder="1" applyAlignment="1">
      <alignment horizontal="center" wrapText="1"/>
    </xf>
    <xf numFmtId="1" fontId="30" fillId="0" borderId="0" xfId="0" applyNumberFormat="1" applyFont="1" applyFill="1" applyBorder="1" applyAlignment="1">
      <alignment horizontal="center" wrapText="1"/>
    </xf>
    <xf numFmtId="1" fontId="30" fillId="0" borderId="0" xfId="0" applyNumberFormat="1" applyFont="1" applyBorder="1" applyAlignment="1">
      <alignment horizontal="center" wrapText="1"/>
    </xf>
    <xf numFmtId="14" fontId="30" fillId="0" borderId="0" xfId="0" applyNumberFormat="1" applyFont="1" applyAlignment="1">
      <alignment wrapText="1"/>
    </xf>
    <xf numFmtId="0" fontId="34" fillId="0" borderId="2" xfId="0" applyFont="1" applyBorder="1" applyAlignment="1">
      <alignment vertical="center" wrapText="1"/>
    </xf>
    <xf numFmtId="0" fontId="34" fillId="0" borderId="0" xfId="0" applyFont="1" applyBorder="1" applyAlignment="1">
      <alignment vertical="center" wrapText="1"/>
    </xf>
    <xf numFmtId="164" fontId="27" fillId="0" borderId="2" xfId="0" applyNumberFormat="1" applyFont="1" applyFill="1" applyBorder="1" applyAlignment="1">
      <alignment horizontal="left" wrapText="1"/>
    </xf>
    <xf numFmtId="49" fontId="39" fillId="0" borderId="0" xfId="0" applyNumberFormat="1" applyFont="1" applyAlignment="1">
      <alignment horizontal="center"/>
    </xf>
    <xf numFmtId="49" fontId="40" fillId="0" borderId="0" xfId="0" applyNumberFormat="1" applyFont="1" applyBorder="1" applyAlignment="1">
      <alignment horizontal="center" vertical="center" wrapText="1"/>
    </xf>
    <xf numFmtId="49" fontId="39" fillId="0" borderId="0" xfId="0" applyNumberFormat="1" applyFont="1" applyAlignment="1">
      <alignment horizontal="center" wrapText="1"/>
    </xf>
    <xf numFmtId="49" fontId="38" fillId="0" borderId="0" xfId="0" applyNumberFormat="1" applyFont="1" applyBorder="1" applyAlignment="1">
      <alignment horizontal="center" wrapText="1"/>
    </xf>
    <xf numFmtId="49" fontId="37" fillId="0" borderId="0" xfId="0" applyNumberFormat="1" applyFont="1" applyAlignment="1">
      <alignment horizontal="center"/>
    </xf>
  </cellXfs>
  <cellStyles count="2">
    <cellStyle name="Hyperlink" xfId="1" builtinId="8"/>
    <cellStyle name="Normal" xfId="0" builtinId="0"/>
  </cellStyles>
  <dxfs count="64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mmilano@uark.edu" TargetMode="External"/><Relationship Id="rId13" Type="http://schemas.openxmlformats.org/officeDocument/2006/relationships/hyperlink" Target="mailto:dwnorwo@uark.edu" TargetMode="External"/><Relationship Id="rId18" Type="http://schemas.openxmlformats.org/officeDocument/2006/relationships/hyperlink" Target="mailto:lmilliga@uark.edu" TargetMode="External"/><Relationship Id="rId26" Type="http://schemas.openxmlformats.org/officeDocument/2006/relationships/hyperlink" Target="mailto:larkin@uamont.edu" TargetMode="External"/><Relationship Id="rId39" Type="http://schemas.openxmlformats.org/officeDocument/2006/relationships/hyperlink" Target="mailto:pas012@uark.edu" TargetMode="External"/><Relationship Id="rId3" Type="http://schemas.openxmlformats.org/officeDocument/2006/relationships/hyperlink" Target="mailto:mcleroy@uark.edu" TargetMode="External"/><Relationship Id="rId21" Type="http://schemas.openxmlformats.org/officeDocument/2006/relationships/hyperlink" Target="mailto:packards@asmsa.org" TargetMode="External"/><Relationship Id="rId34" Type="http://schemas.openxmlformats.org/officeDocument/2006/relationships/hyperlink" Target="mailto:txh01@uark.edu" TargetMode="External"/><Relationship Id="rId42" Type="http://schemas.openxmlformats.org/officeDocument/2006/relationships/hyperlink" Target="mailto:lfricke@uark.edu" TargetMode="External"/><Relationship Id="rId7" Type="http://schemas.openxmlformats.org/officeDocument/2006/relationships/hyperlink" Target="mailto:Gentry@uark.edu" TargetMode="External"/><Relationship Id="rId12" Type="http://schemas.openxmlformats.org/officeDocument/2006/relationships/hyperlink" Target="mailto:ctharel@uark.edu" TargetMode="External"/><Relationship Id="rId17" Type="http://schemas.openxmlformats.org/officeDocument/2006/relationships/hyperlink" Target="mailto:ckordsm@uasys.edu" TargetMode="External"/><Relationship Id="rId25" Type="http://schemas.openxmlformats.org/officeDocument/2006/relationships/hyperlink" Target="mailto:kneyman@uark.edu" TargetMode="External"/><Relationship Id="rId33" Type="http://schemas.openxmlformats.org/officeDocument/2006/relationships/hyperlink" Target="mailto:sl013@uark.edu" TargetMode="External"/><Relationship Id="rId38" Type="http://schemas.openxmlformats.org/officeDocument/2006/relationships/hyperlink" Target="mailto:jmphelan@uark.edu" TargetMode="External"/><Relationship Id="rId46" Type="http://schemas.openxmlformats.org/officeDocument/2006/relationships/printerSettings" Target="../printerSettings/printerSettings10.bin"/><Relationship Id="rId2" Type="http://schemas.openxmlformats.org/officeDocument/2006/relationships/hyperlink" Target="mailto:goodson@uark.edu" TargetMode="External"/><Relationship Id="rId16" Type="http://schemas.openxmlformats.org/officeDocument/2006/relationships/hyperlink" Target="mailto:sblue@uaex.edu" TargetMode="External"/><Relationship Id="rId20" Type="http://schemas.openxmlformats.org/officeDocument/2006/relationships/hyperlink" Target="mailto:rcarlan@garvangardens.org" TargetMode="External"/><Relationship Id="rId29" Type="http://schemas.openxmlformats.org/officeDocument/2006/relationships/hyperlink" Target="mailto:tbrumett@uark.edu" TargetMode="External"/><Relationship Id="rId41" Type="http://schemas.openxmlformats.org/officeDocument/2006/relationships/hyperlink" Target="mailto:lturner@uark.edu" TargetMode="External"/><Relationship Id="rId1" Type="http://schemas.openxmlformats.org/officeDocument/2006/relationships/hyperlink" Target="mailto:jhornsb@uark.edu" TargetMode="External"/><Relationship Id="rId6" Type="http://schemas.openxmlformats.org/officeDocument/2006/relationships/hyperlink" Target="mailto:macotton@cji.edu" TargetMode="External"/><Relationship Id="rId11" Type="http://schemas.openxmlformats.org/officeDocument/2006/relationships/hyperlink" Target="mailto:lauram@uark.edu" TargetMode="External"/><Relationship Id="rId24" Type="http://schemas.openxmlformats.org/officeDocument/2006/relationships/hyperlink" Target="mailto:saeasley@uark.edu" TargetMode="External"/><Relationship Id="rId32" Type="http://schemas.openxmlformats.org/officeDocument/2006/relationships/hyperlink" Target="mailto:davison@uark.edu" TargetMode="External"/><Relationship Id="rId37" Type="http://schemas.openxmlformats.org/officeDocument/2006/relationships/hyperlink" Target="mailto:eam001@uark.edu" TargetMode="External"/><Relationship Id="rId40" Type="http://schemas.openxmlformats.org/officeDocument/2006/relationships/hyperlink" Target="mailto:ctm004@uark.edu" TargetMode="External"/><Relationship Id="rId45" Type="http://schemas.openxmlformats.org/officeDocument/2006/relationships/hyperlink" Target="mailto:ajcurry@uark.edu" TargetMode="External"/><Relationship Id="rId5" Type="http://schemas.openxmlformats.org/officeDocument/2006/relationships/hyperlink" Target="mailto:trfoste@uark.edu" TargetMode="External"/><Relationship Id="rId15" Type="http://schemas.openxmlformats.org/officeDocument/2006/relationships/hyperlink" Target="mailto:beeler@uark.edu" TargetMode="External"/><Relationship Id="rId23" Type="http://schemas.openxmlformats.org/officeDocument/2006/relationships/hyperlink" Target="mailto:khanshaw@uark.edu" TargetMode="External"/><Relationship Id="rId28" Type="http://schemas.openxmlformats.org/officeDocument/2006/relationships/hyperlink" Target="mailto:chrisjones@astate.edu" TargetMode="External"/><Relationship Id="rId36" Type="http://schemas.openxmlformats.org/officeDocument/2006/relationships/hyperlink" Target="mailto:jdc047@uark.edu" TargetMode="External"/><Relationship Id="rId10" Type="http://schemas.openxmlformats.org/officeDocument/2006/relationships/hyperlink" Target="mailto:vharvey@uark.edu" TargetMode="External"/><Relationship Id="rId19" Type="http://schemas.openxmlformats.org/officeDocument/2006/relationships/hyperlink" Target="mailto:mbelcher@uark.edu" TargetMode="External"/><Relationship Id="rId31" Type="http://schemas.openxmlformats.org/officeDocument/2006/relationships/hyperlink" Target="mailto:shancock@uark.edu" TargetMode="External"/><Relationship Id="rId44" Type="http://schemas.openxmlformats.org/officeDocument/2006/relationships/hyperlink" Target="mailto:mast@uark.edu" TargetMode="External"/><Relationship Id="rId4" Type="http://schemas.openxmlformats.org/officeDocument/2006/relationships/hyperlink" Target="mailto:vanderli@uark.edu" TargetMode="External"/><Relationship Id="rId9" Type="http://schemas.openxmlformats.org/officeDocument/2006/relationships/hyperlink" Target="mailto:dhender@uark.edu" TargetMode="External"/><Relationship Id="rId14" Type="http://schemas.openxmlformats.org/officeDocument/2006/relationships/hyperlink" Target="mailto:lbertram@uasys.edu" TargetMode="External"/><Relationship Id="rId22" Type="http://schemas.openxmlformats.org/officeDocument/2006/relationships/hyperlink" Target="mailto:dmklein@uark.edu" TargetMode="External"/><Relationship Id="rId27" Type="http://schemas.openxmlformats.org/officeDocument/2006/relationships/hyperlink" Target="mailto:mhill2@uark.edu" TargetMode="External"/><Relationship Id="rId30" Type="http://schemas.openxmlformats.org/officeDocument/2006/relationships/hyperlink" Target="mailto:ldunigan@uark.edu" TargetMode="External"/><Relationship Id="rId35" Type="http://schemas.openxmlformats.org/officeDocument/2006/relationships/hyperlink" Target="mailto:mvicki@uark.edu" TargetMode="External"/><Relationship Id="rId43" Type="http://schemas.openxmlformats.org/officeDocument/2006/relationships/hyperlink" Target="mailto:rhertzog@uark.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beeler@uark.edu" TargetMode="External"/><Relationship Id="rId18" Type="http://schemas.openxmlformats.org/officeDocument/2006/relationships/hyperlink" Target="mailto:rcarlan@garvangardens.org" TargetMode="External"/><Relationship Id="rId26" Type="http://schemas.openxmlformats.org/officeDocument/2006/relationships/hyperlink" Target="mailto:chrisjones@astate.edu" TargetMode="External"/><Relationship Id="rId39" Type="http://schemas.openxmlformats.org/officeDocument/2006/relationships/hyperlink" Target="mailto:lturner@uark.edu" TargetMode="External"/><Relationship Id="rId3" Type="http://schemas.openxmlformats.org/officeDocument/2006/relationships/hyperlink" Target="mailto:flfreema@uark.edu" TargetMode="External"/><Relationship Id="rId21" Type="http://schemas.openxmlformats.org/officeDocument/2006/relationships/hyperlink" Target="mailto:khanshaw@uark.edu" TargetMode="External"/><Relationship Id="rId34" Type="http://schemas.openxmlformats.org/officeDocument/2006/relationships/hyperlink" Target="mailto:jdc047@uark.edu" TargetMode="External"/><Relationship Id="rId42" Type="http://schemas.openxmlformats.org/officeDocument/2006/relationships/hyperlink" Target="mailto:mast@uark.edu" TargetMode="External"/><Relationship Id="rId47" Type="http://schemas.openxmlformats.org/officeDocument/2006/relationships/hyperlink" Target="mailto:jabram@uark.edu" TargetMode="External"/><Relationship Id="rId7" Type="http://schemas.openxmlformats.org/officeDocument/2006/relationships/hyperlink" Target="mailto:mmilano@uark.edu" TargetMode="External"/><Relationship Id="rId12" Type="http://schemas.openxmlformats.org/officeDocument/2006/relationships/hyperlink" Target="mailto:lbertram@uasys.edu" TargetMode="External"/><Relationship Id="rId17" Type="http://schemas.openxmlformats.org/officeDocument/2006/relationships/hyperlink" Target="mailto:mbelcher@uark.edu" TargetMode="External"/><Relationship Id="rId25" Type="http://schemas.openxmlformats.org/officeDocument/2006/relationships/hyperlink" Target="mailto:mhill2@uark.edu" TargetMode="External"/><Relationship Id="rId33" Type="http://schemas.openxmlformats.org/officeDocument/2006/relationships/hyperlink" Target="mailto:renegar@uark.edu" TargetMode="External"/><Relationship Id="rId38" Type="http://schemas.openxmlformats.org/officeDocument/2006/relationships/hyperlink" Target="mailto:ctm004@uark.edu" TargetMode="External"/><Relationship Id="rId46" Type="http://schemas.openxmlformats.org/officeDocument/2006/relationships/hyperlink" Target="mailto:hwillits@uark.edu" TargetMode="External"/><Relationship Id="rId2" Type="http://schemas.openxmlformats.org/officeDocument/2006/relationships/hyperlink" Target="mailto:goodson@uark.edu" TargetMode="External"/><Relationship Id="rId16" Type="http://schemas.openxmlformats.org/officeDocument/2006/relationships/hyperlink" Target="mailto:lmilliga@uark.edu" TargetMode="External"/><Relationship Id="rId20" Type="http://schemas.openxmlformats.org/officeDocument/2006/relationships/hyperlink" Target="mailto:dmklein@uark.edu" TargetMode="External"/><Relationship Id="rId29" Type="http://schemas.openxmlformats.org/officeDocument/2006/relationships/hyperlink" Target="mailto:shancock@uark.edu" TargetMode="External"/><Relationship Id="rId41" Type="http://schemas.openxmlformats.org/officeDocument/2006/relationships/hyperlink" Target="mailto:rosch@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dwnorwo@uark.edu" TargetMode="External"/><Relationship Id="rId24" Type="http://schemas.openxmlformats.org/officeDocument/2006/relationships/hyperlink" Target="mailto:larkin@uamont.edu" TargetMode="External"/><Relationship Id="rId32" Type="http://schemas.openxmlformats.org/officeDocument/2006/relationships/hyperlink" Target="mailto:txh01@uark.edu" TargetMode="External"/><Relationship Id="rId37" Type="http://schemas.openxmlformats.org/officeDocument/2006/relationships/hyperlink" Target="mailto:pas012@uark.edu" TargetMode="External"/><Relationship Id="rId40" Type="http://schemas.openxmlformats.org/officeDocument/2006/relationships/hyperlink" Target="mailto:lfricke@uark.edu" TargetMode="External"/><Relationship Id="rId45" Type="http://schemas.openxmlformats.org/officeDocument/2006/relationships/hyperlink" Target="mailto:jlbransc@uark.edu" TargetMode="External"/><Relationship Id="rId5" Type="http://schemas.openxmlformats.org/officeDocument/2006/relationships/hyperlink" Target="mailto:macotton@cji.edu" TargetMode="External"/><Relationship Id="rId15" Type="http://schemas.openxmlformats.org/officeDocument/2006/relationships/hyperlink" Target="mailto:ckordsm@uasys.edu" TargetMode="External"/><Relationship Id="rId23" Type="http://schemas.openxmlformats.org/officeDocument/2006/relationships/hyperlink" Target="mailto:kneyman@uark.edu" TargetMode="External"/><Relationship Id="rId28" Type="http://schemas.openxmlformats.org/officeDocument/2006/relationships/hyperlink" Target="mailto:jcurtis@uark.edu" TargetMode="External"/><Relationship Id="rId36" Type="http://schemas.openxmlformats.org/officeDocument/2006/relationships/hyperlink" Target="mailto:jmphelan@uark.edu" TargetMode="External"/><Relationship Id="rId10" Type="http://schemas.openxmlformats.org/officeDocument/2006/relationships/hyperlink" Target="mailto:ctharel@uark.edu" TargetMode="External"/><Relationship Id="rId19" Type="http://schemas.openxmlformats.org/officeDocument/2006/relationships/hyperlink" Target="mailto:packards@asmsa.org" TargetMode="External"/><Relationship Id="rId31" Type="http://schemas.openxmlformats.org/officeDocument/2006/relationships/hyperlink" Target="mailto:sl013@uark.edu" TargetMode="External"/><Relationship Id="rId44" Type="http://schemas.openxmlformats.org/officeDocument/2006/relationships/hyperlink" Target="mailto:davison@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sblue@uaex.edu" TargetMode="External"/><Relationship Id="rId22" Type="http://schemas.openxmlformats.org/officeDocument/2006/relationships/hyperlink" Target="mailto:saeasley@uark.edu" TargetMode="External"/><Relationship Id="rId27" Type="http://schemas.openxmlformats.org/officeDocument/2006/relationships/hyperlink" Target="mailto:tbrumett@uark.edu" TargetMode="External"/><Relationship Id="rId30" Type="http://schemas.openxmlformats.org/officeDocument/2006/relationships/hyperlink" Target="mailto:rwhitman@uark.edu" TargetMode="External"/><Relationship Id="rId35" Type="http://schemas.openxmlformats.org/officeDocument/2006/relationships/hyperlink" Target="mailto:eam001@uark.edu" TargetMode="External"/><Relationship Id="rId43" Type="http://schemas.openxmlformats.org/officeDocument/2006/relationships/hyperlink" Target="mailto:ajcurry@uark.edu" TargetMode="External"/><Relationship Id="rId48"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beeler@uark.edu" TargetMode="External"/><Relationship Id="rId18" Type="http://schemas.openxmlformats.org/officeDocument/2006/relationships/hyperlink" Target="mailto:rcarlan@garvangardens.org" TargetMode="External"/><Relationship Id="rId26" Type="http://schemas.openxmlformats.org/officeDocument/2006/relationships/hyperlink" Target="mailto:chrisjones@astate.edu" TargetMode="External"/><Relationship Id="rId39" Type="http://schemas.openxmlformats.org/officeDocument/2006/relationships/hyperlink" Target="mailto:lturner@uark.edu" TargetMode="External"/><Relationship Id="rId3" Type="http://schemas.openxmlformats.org/officeDocument/2006/relationships/hyperlink" Target="mailto:flfreema@uark.edu" TargetMode="External"/><Relationship Id="rId21" Type="http://schemas.openxmlformats.org/officeDocument/2006/relationships/hyperlink" Target="mailto:khanshaw@uark.edu" TargetMode="External"/><Relationship Id="rId34" Type="http://schemas.openxmlformats.org/officeDocument/2006/relationships/hyperlink" Target="mailto:jdc047@uark.edu" TargetMode="External"/><Relationship Id="rId42" Type="http://schemas.openxmlformats.org/officeDocument/2006/relationships/hyperlink" Target="mailto:mast@uark.edu" TargetMode="External"/><Relationship Id="rId47" Type="http://schemas.openxmlformats.org/officeDocument/2006/relationships/hyperlink" Target="mailto:bmorsbur@uark.edu" TargetMode="External"/><Relationship Id="rId7" Type="http://schemas.openxmlformats.org/officeDocument/2006/relationships/hyperlink" Target="mailto:mmilano@uark.edu" TargetMode="External"/><Relationship Id="rId12" Type="http://schemas.openxmlformats.org/officeDocument/2006/relationships/hyperlink" Target="mailto:lbertram@uasys.edu" TargetMode="External"/><Relationship Id="rId17" Type="http://schemas.openxmlformats.org/officeDocument/2006/relationships/hyperlink" Target="mailto:mbelcher@uark.edu" TargetMode="External"/><Relationship Id="rId25" Type="http://schemas.openxmlformats.org/officeDocument/2006/relationships/hyperlink" Target="mailto:mhill2@uark.edu" TargetMode="External"/><Relationship Id="rId33" Type="http://schemas.openxmlformats.org/officeDocument/2006/relationships/hyperlink" Target="mailto:renegar@uark.edu" TargetMode="External"/><Relationship Id="rId38" Type="http://schemas.openxmlformats.org/officeDocument/2006/relationships/hyperlink" Target="mailto:ctm004@uark.edu" TargetMode="External"/><Relationship Id="rId46" Type="http://schemas.openxmlformats.org/officeDocument/2006/relationships/hyperlink" Target="mailto:hwillits@uark.edu" TargetMode="External"/><Relationship Id="rId2" Type="http://schemas.openxmlformats.org/officeDocument/2006/relationships/hyperlink" Target="mailto:goodson@uark.edu" TargetMode="External"/><Relationship Id="rId16" Type="http://schemas.openxmlformats.org/officeDocument/2006/relationships/hyperlink" Target="mailto:lmilliga@uark.edu" TargetMode="External"/><Relationship Id="rId20" Type="http://schemas.openxmlformats.org/officeDocument/2006/relationships/hyperlink" Target="mailto:dmklein@uark.edu" TargetMode="External"/><Relationship Id="rId29" Type="http://schemas.openxmlformats.org/officeDocument/2006/relationships/hyperlink" Target="mailto:shancock@uark.edu" TargetMode="External"/><Relationship Id="rId41" Type="http://schemas.openxmlformats.org/officeDocument/2006/relationships/hyperlink" Target="mailto:rosch@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dwnorwo@uark.edu" TargetMode="External"/><Relationship Id="rId24" Type="http://schemas.openxmlformats.org/officeDocument/2006/relationships/hyperlink" Target="mailto:larkin@uamont.edu" TargetMode="External"/><Relationship Id="rId32" Type="http://schemas.openxmlformats.org/officeDocument/2006/relationships/hyperlink" Target="mailto:txh01@uark.edu" TargetMode="External"/><Relationship Id="rId37" Type="http://schemas.openxmlformats.org/officeDocument/2006/relationships/hyperlink" Target="mailto:pas012@uark.edu" TargetMode="External"/><Relationship Id="rId40" Type="http://schemas.openxmlformats.org/officeDocument/2006/relationships/hyperlink" Target="mailto:lfricke@uark.edu" TargetMode="External"/><Relationship Id="rId45" Type="http://schemas.openxmlformats.org/officeDocument/2006/relationships/hyperlink" Target="mailto:jlbransc@uark.edu" TargetMode="External"/><Relationship Id="rId5" Type="http://schemas.openxmlformats.org/officeDocument/2006/relationships/hyperlink" Target="mailto:macotton@cji.edu" TargetMode="External"/><Relationship Id="rId15" Type="http://schemas.openxmlformats.org/officeDocument/2006/relationships/hyperlink" Target="mailto:ckordsm@uasys.edu" TargetMode="External"/><Relationship Id="rId23" Type="http://schemas.openxmlformats.org/officeDocument/2006/relationships/hyperlink" Target="mailto:kneyman@uark.edu" TargetMode="External"/><Relationship Id="rId28" Type="http://schemas.openxmlformats.org/officeDocument/2006/relationships/hyperlink" Target="mailto:jcurtis@uark.edu" TargetMode="External"/><Relationship Id="rId36" Type="http://schemas.openxmlformats.org/officeDocument/2006/relationships/hyperlink" Target="mailto:jmphelan@uark.edu" TargetMode="External"/><Relationship Id="rId10" Type="http://schemas.openxmlformats.org/officeDocument/2006/relationships/hyperlink" Target="mailto:ctharel@uark.edu" TargetMode="External"/><Relationship Id="rId19" Type="http://schemas.openxmlformats.org/officeDocument/2006/relationships/hyperlink" Target="mailto:packards@asmsa.org" TargetMode="External"/><Relationship Id="rId31" Type="http://schemas.openxmlformats.org/officeDocument/2006/relationships/hyperlink" Target="mailto:sl013@uark.edu" TargetMode="External"/><Relationship Id="rId44" Type="http://schemas.openxmlformats.org/officeDocument/2006/relationships/hyperlink" Target="mailto:davison@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sblue@uaex.edu" TargetMode="External"/><Relationship Id="rId22" Type="http://schemas.openxmlformats.org/officeDocument/2006/relationships/hyperlink" Target="mailto:saeasley@uark.edu" TargetMode="External"/><Relationship Id="rId27" Type="http://schemas.openxmlformats.org/officeDocument/2006/relationships/hyperlink" Target="mailto:tbrumett@uark.edu" TargetMode="External"/><Relationship Id="rId30" Type="http://schemas.openxmlformats.org/officeDocument/2006/relationships/hyperlink" Target="mailto:rwhitman@uark.edu" TargetMode="External"/><Relationship Id="rId35" Type="http://schemas.openxmlformats.org/officeDocument/2006/relationships/hyperlink" Target="mailto:eam001@uark.edu" TargetMode="External"/><Relationship Id="rId43" Type="http://schemas.openxmlformats.org/officeDocument/2006/relationships/hyperlink" Target="mailto:ajcurry@uark.edu" TargetMode="External"/><Relationship Id="rId48"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beeler@uark.edu" TargetMode="External"/><Relationship Id="rId18" Type="http://schemas.openxmlformats.org/officeDocument/2006/relationships/hyperlink" Target="mailto:rcarlan@garvangardens.org" TargetMode="External"/><Relationship Id="rId26" Type="http://schemas.openxmlformats.org/officeDocument/2006/relationships/hyperlink" Target="mailto:chrisjones@astate.edu" TargetMode="External"/><Relationship Id="rId39" Type="http://schemas.openxmlformats.org/officeDocument/2006/relationships/hyperlink" Target="mailto:lturner@uark.edu" TargetMode="External"/><Relationship Id="rId3" Type="http://schemas.openxmlformats.org/officeDocument/2006/relationships/hyperlink" Target="mailto:flfreema@uark.edu" TargetMode="External"/><Relationship Id="rId21" Type="http://schemas.openxmlformats.org/officeDocument/2006/relationships/hyperlink" Target="mailto:khanshaw@uark.edu" TargetMode="External"/><Relationship Id="rId34" Type="http://schemas.openxmlformats.org/officeDocument/2006/relationships/hyperlink" Target="mailto:jdc047@uark.edu" TargetMode="External"/><Relationship Id="rId42" Type="http://schemas.openxmlformats.org/officeDocument/2006/relationships/hyperlink" Target="mailto:mast@uark.edu" TargetMode="External"/><Relationship Id="rId47" Type="http://schemas.openxmlformats.org/officeDocument/2006/relationships/printerSettings" Target="../printerSettings/printerSettings4.bin"/><Relationship Id="rId7" Type="http://schemas.openxmlformats.org/officeDocument/2006/relationships/hyperlink" Target="mailto:mmilano@uark.edu" TargetMode="External"/><Relationship Id="rId12" Type="http://schemas.openxmlformats.org/officeDocument/2006/relationships/hyperlink" Target="mailto:lbertram@uasys.edu" TargetMode="External"/><Relationship Id="rId17" Type="http://schemas.openxmlformats.org/officeDocument/2006/relationships/hyperlink" Target="mailto:mbelcher@uark.edu" TargetMode="External"/><Relationship Id="rId25" Type="http://schemas.openxmlformats.org/officeDocument/2006/relationships/hyperlink" Target="mailto:mhill2@uark.edu" TargetMode="External"/><Relationship Id="rId33" Type="http://schemas.openxmlformats.org/officeDocument/2006/relationships/hyperlink" Target="mailto:renegar@uark.edu" TargetMode="External"/><Relationship Id="rId38" Type="http://schemas.openxmlformats.org/officeDocument/2006/relationships/hyperlink" Target="mailto:ctm004@uark.edu" TargetMode="External"/><Relationship Id="rId46" Type="http://schemas.openxmlformats.org/officeDocument/2006/relationships/hyperlink" Target="mailto:hwillits@uark.edu" TargetMode="External"/><Relationship Id="rId2" Type="http://schemas.openxmlformats.org/officeDocument/2006/relationships/hyperlink" Target="mailto:goodson@uark.edu" TargetMode="External"/><Relationship Id="rId16" Type="http://schemas.openxmlformats.org/officeDocument/2006/relationships/hyperlink" Target="mailto:lmilliga@uark.edu" TargetMode="External"/><Relationship Id="rId20" Type="http://schemas.openxmlformats.org/officeDocument/2006/relationships/hyperlink" Target="mailto:dmklein@uark.edu" TargetMode="External"/><Relationship Id="rId29" Type="http://schemas.openxmlformats.org/officeDocument/2006/relationships/hyperlink" Target="mailto:shancock@uark.edu" TargetMode="External"/><Relationship Id="rId41" Type="http://schemas.openxmlformats.org/officeDocument/2006/relationships/hyperlink" Target="mailto:rosch@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dwnorwo@uark.edu" TargetMode="External"/><Relationship Id="rId24" Type="http://schemas.openxmlformats.org/officeDocument/2006/relationships/hyperlink" Target="mailto:larkin@uamont.edu" TargetMode="External"/><Relationship Id="rId32" Type="http://schemas.openxmlformats.org/officeDocument/2006/relationships/hyperlink" Target="mailto:txh01@uark.edu" TargetMode="External"/><Relationship Id="rId37" Type="http://schemas.openxmlformats.org/officeDocument/2006/relationships/hyperlink" Target="mailto:pas012@uark.edu" TargetMode="External"/><Relationship Id="rId40" Type="http://schemas.openxmlformats.org/officeDocument/2006/relationships/hyperlink" Target="mailto:lfricke@uark.edu" TargetMode="External"/><Relationship Id="rId45" Type="http://schemas.openxmlformats.org/officeDocument/2006/relationships/hyperlink" Target="mailto:jlbransc@uark.edu" TargetMode="External"/><Relationship Id="rId5" Type="http://schemas.openxmlformats.org/officeDocument/2006/relationships/hyperlink" Target="mailto:macotton@cji.edu" TargetMode="External"/><Relationship Id="rId15" Type="http://schemas.openxmlformats.org/officeDocument/2006/relationships/hyperlink" Target="mailto:ckordsm@uasys.edu" TargetMode="External"/><Relationship Id="rId23" Type="http://schemas.openxmlformats.org/officeDocument/2006/relationships/hyperlink" Target="mailto:kneyman@uark.edu" TargetMode="External"/><Relationship Id="rId28" Type="http://schemas.openxmlformats.org/officeDocument/2006/relationships/hyperlink" Target="mailto:jcurtis@uark.edu" TargetMode="External"/><Relationship Id="rId36" Type="http://schemas.openxmlformats.org/officeDocument/2006/relationships/hyperlink" Target="mailto:jmphelan@uark.edu" TargetMode="External"/><Relationship Id="rId10" Type="http://schemas.openxmlformats.org/officeDocument/2006/relationships/hyperlink" Target="mailto:ctharel@uark.edu" TargetMode="External"/><Relationship Id="rId19" Type="http://schemas.openxmlformats.org/officeDocument/2006/relationships/hyperlink" Target="mailto:packards@asmsa.org" TargetMode="External"/><Relationship Id="rId31" Type="http://schemas.openxmlformats.org/officeDocument/2006/relationships/hyperlink" Target="mailto:sl013@uark.edu" TargetMode="External"/><Relationship Id="rId44" Type="http://schemas.openxmlformats.org/officeDocument/2006/relationships/hyperlink" Target="mailto:davison@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sblue@uaex.edu" TargetMode="External"/><Relationship Id="rId22" Type="http://schemas.openxmlformats.org/officeDocument/2006/relationships/hyperlink" Target="mailto:saeasley@uark.edu" TargetMode="External"/><Relationship Id="rId27" Type="http://schemas.openxmlformats.org/officeDocument/2006/relationships/hyperlink" Target="mailto:tbrumett@uark.edu" TargetMode="External"/><Relationship Id="rId30" Type="http://schemas.openxmlformats.org/officeDocument/2006/relationships/hyperlink" Target="mailto:rwhitman@uark.edu" TargetMode="External"/><Relationship Id="rId35" Type="http://schemas.openxmlformats.org/officeDocument/2006/relationships/hyperlink" Target="mailto:eam001@uark.edu" TargetMode="External"/><Relationship Id="rId43" Type="http://schemas.openxmlformats.org/officeDocument/2006/relationships/hyperlink" Target="mailto:ajcurry@uark.ed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lbertram@uasys.edu" TargetMode="External"/><Relationship Id="rId18" Type="http://schemas.openxmlformats.org/officeDocument/2006/relationships/hyperlink" Target="mailto:mbelcher@uark.edu" TargetMode="External"/><Relationship Id="rId26" Type="http://schemas.openxmlformats.org/officeDocument/2006/relationships/hyperlink" Target="mailto:mhill2@uark.edu" TargetMode="External"/><Relationship Id="rId39" Type="http://schemas.openxmlformats.org/officeDocument/2006/relationships/hyperlink" Target="mailto:ctm004@uark.edu" TargetMode="External"/><Relationship Id="rId3" Type="http://schemas.openxmlformats.org/officeDocument/2006/relationships/hyperlink" Target="mailto:flfreema@uark.edu" TargetMode="External"/><Relationship Id="rId21" Type="http://schemas.openxmlformats.org/officeDocument/2006/relationships/hyperlink" Target="mailto:dmklein@uark.edu" TargetMode="External"/><Relationship Id="rId34" Type="http://schemas.openxmlformats.org/officeDocument/2006/relationships/hyperlink" Target="mailto:renegar@uark.edu" TargetMode="External"/><Relationship Id="rId42" Type="http://schemas.openxmlformats.org/officeDocument/2006/relationships/hyperlink" Target="mailto:rosch@uark.edu" TargetMode="External"/><Relationship Id="rId47" Type="http://schemas.openxmlformats.org/officeDocument/2006/relationships/printerSettings" Target="../printerSettings/printerSettings5.bin"/><Relationship Id="rId7" Type="http://schemas.openxmlformats.org/officeDocument/2006/relationships/hyperlink" Target="mailto:mmilano@uark.edu" TargetMode="External"/><Relationship Id="rId12" Type="http://schemas.openxmlformats.org/officeDocument/2006/relationships/hyperlink" Target="mailto:dwnorwo@uark.edu" TargetMode="External"/><Relationship Id="rId17" Type="http://schemas.openxmlformats.org/officeDocument/2006/relationships/hyperlink" Target="mailto:lmilliga@uark.edu" TargetMode="External"/><Relationship Id="rId25" Type="http://schemas.openxmlformats.org/officeDocument/2006/relationships/hyperlink" Target="mailto:larkin@uamont.edu" TargetMode="External"/><Relationship Id="rId33" Type="http://schemas.openxmlformats.org/officeDocument/2006/relationships/hyperlink" Target="mailto:txh01@uark.edu" TargetMode="External"/><Relationship Id="rId38" Type="http://schemas.openxmlformats.org/officeDocument/2006/relationships/hyperlink" Target="mailto:pas012@uark.edu" TargetMode="External"/><Relationship Id="rId46" Type="http://schemas.openxmlformats.org/officeDocument/2006/relationships/hyperlink" Target="mailto:jlbransc@uark.edu%20(Jenny%20Branscum)" TargetMode="External"/><Relationship Id="rId2" Type="http://schemas.openxmlformats.org/officeDocument/2006/relationships/hyperlink" Target="mailto:goodson@uark.edu" TargetMode="External"/><Relationship Id="rId16" Type="http://schemas.openxmlformats.org/officeDocument/2006/relationships/hyperlink" Target="mailto:ckordsm@uasys.edu" TargetMode="External"/><Relationship Id="rId20" Type="http://schemas.openxmlformats.org/officeDocument/2006/relationships/hyperlink" Target="mailto:packards@asmsa.org" TargetMode="External"/><Relationship Id="rId29" Type="http://schemas.openxmlformats.org/officeDocument/2006/relationships/hyperlink" Target="mailto:ldunigan@uark.edu" TargetMode="External"/><Relationship Id="rId41" Type="http://schemas.openxmlformats.org/officeDocument/2006/relationships/hyperlink" Target="mailto:lfricke@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ctharel@uark.edu" TargetMode="External"/><Relationship Id="rId24" Type="http://schemas.openxmlformats.org/officeDocument/2006/relationships/hyperlink" Target="mailto:kneyman@uark.edu" TargetMode="External"/><Relationship Id="rId32" Type="http://schemas.openxmlformats.org/officeDocument/2006/relationships/hyperlink" Target="mailto:sl013@uark.edu" TargetMode="External"/><Relationship Id="rId37" Type="http://schemas.openxmlformats.org/officeDocument/2006/relationships/hyperlink" Target="mailto:jmphelan@uark.edu" TargetMode="External"/><Relationship Id="rId40" Type="http://schemas.openxmlformats.org/officeDocument/2006/relationships/hyperlink" Target="mailto:lturner@uark.edu" TargetMode="External"/><Relationship Id="rId45" Type="http://schemas.openxmlformats.org/officeDocument/2006/relationships/hyperlink" Target="mailto:davison@uark.edu" TargetMode="External"/><Relationship Id="rId5" Type="http://schemas.openxmlformats.org/officeDocument/2006/relationships/hyperlink" Target="mailto:macotton@cji.edu" TargetMode="External"/><Relationship Id="rId15" Type="http://schemas.openxmlformats.org/officeDocument/2006/relationships/hyperlink" Target="mailto:sblue@uaex.edu" TargetMode="External"/><Relationship Id="rId23" Type="http://schemas.openxmlformats.org/officeDocument/2006/relationships/hyperlink" Target="mailto:saeasley@uark.edu" TargetMode="External"/><Relationship Id="rId28" Type="http://schemas.openxmlformats.org/officeDocument/2006/relationships/hyperlink" Target="mailto:tbrumett@uark.edu" TargetMode="External"/><Relationship Id="rId36" Type="http://schemas.openxmlformats.org/officeDocument/2006/relationships/hyperlink" Target="mailto:eam001@uark.edu" TargetMode="External"/><Relationship Id="rId10" Type="http://schemas.openxmlformats.org/officeDocument/2006/relationships/hyperlink" Target="mailto:lauram@uark.edu" TargetMode="External"/><Relationship Id="rId19" Type="http://schemas.openxmlformats.org/officeDocument/2006/relationships/hyperlink" Target="mailto:rcarlan@garvangardens.org" TargetMode="External"/><Relationship Id="rId31" Type="http://schemas.openxmlformats.org/officeDocument/2006/relationships/hyperlink" Target="mailto:rwhitman@uark.edu" TargetMode="External"/><Relationship Id="rId44" Type="http://schemas.openxmlformats.org/officeDocument/2006/relationships/hyperlink" Target="mailto:ajcurry@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beeler@uark.edu" TargetMode="External"/><Relationship Id="rId22" Type="http://schemas.openxmlformats.org/officeDocument/2006/relationships/hyperlink" Target="mailto:khanshaw@uark.edu" TargetMode="External"/><Relationship Id="rId27" Type="http://schemas.openxmlformats.org/officeDocument/2006/relationships/hyperlink" Target="mailto:chrisjones@astate.edu" TargetMode="External"/><Relationship Id="rId30" Type="http://schemas.openxmlformats.org/officeDocument/2006/relationships/hyperlink" Target="mailto:shancock@uark.edu" TargetMode="External"/><Relationship Id="rId35" Type="http://schemas.openxmlformats.org/officeDocument/2006/relationships/hyperlink" Target="mailto:jdc047@uark.edu" TargetMode="External"/><Relationship Id="rId43" Type="http://schemas.openxmlformats.org/officeDocument/2006/relationships/hyperlink" Target="mailto:mast@uark.ed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lbertram@uasys.edu" TargetMode="External"/><Relationship Id="rId18" Type="http://schemas.openxmlformats.org/officeDocument/2006/relationships/hyperlink" Target="mailto:mbelcher@uark.edu" TargetMode="External"/><Relationship Id="rId26" Type="http://schemas.openxmlformats.org/officeDocument/2006/relationships/hyperlink" Target="mailto:mhill2@uark.edu" TargetMode="External"/><Relationship Id="rId39" Type="http://schemas.openxmlformats.org/officeDocument/2006/relationships/hyperlink" Target="mailto:ctm004@uark.edu" TargetMode="External"/><Relationship Id="rId3" Type="http://schemas.openxmlformats.org/officeDocument/2006/relationships/hyperlink" Target="mailto:flfreema@uark.edu" TargetMode="External"/><Relationship Id="rId21" Type="http://schemas.openxmlformats.org/officeDocument/2006/relationships/hyperlink" Target="mailto:dmklein@uark.edu" TargetMode="External"/><Relationship Id="rId34" Type="http://schemas.openxmlformats.org/officeDocument/2006/relationships/hyperlink" Target="mailto:renegar@uark.edu" TargetMode="External"/><Relationship Id="rId42" Type="http://schemas.openxmlformats.org/officeDocument/2006/relationships/hyperlink" Target="mailto:rosch@uark.edu" TargetMode="External"/><Relationship Id="rId7" Type="http://schemas.openxmlformats.org/officeDocument/2006/relationships/hyperlink" Target="mailto:mmilano@uark.edu" TargetMode="External"/><Relationship Id="rId12" Type="http://schemas.openxmlformats.org/officeDocument/2006/relationships/hyperlink" Target="mailto:dwnorwo@uark.edu" TargetMode="External"/><Relationship Id="rId17" Type="http://schemas.openxmlformats.org/officeDocument/2006/relationships/hyperlink" Target="mailto:lmilliga@uark.edu" TargetMode="External"/><Relationship Id="rId25" Type="http://schemas.openxmlformats.org/officeDocument/2006/relationships/hyperlink" Target="mailto:larkin@uamont.edu" TargetMode="External"/><Relationship Id="rId33" Type="http://schemas.openxmlformats.org/officeDocument/2006/relationships/hyperlink" Target="mailto:txh01@uark.edu" TargetMode="External"/><Relationship Id="rId38" Type="http://schemas.openxmlformats.org/officeDocument/2006/relationships/hyperlink" Target="mailto:pas012@uark.edu" TargetMode="External"/><Relationship Id="rId46" Type="http://schemas.openxmlformats.org/officeDocument/2006/relationships/printerSettings" Target="../printerSettings/printerSettings6.bin"/><Relationship Id="rId2" Type="http://schemas.openxmlformats.org/officeDocument/2006/relationships/hyperlink" Target="mailto:goodson@uark.edu" TargetMode="External"/><Relationship Id="rId16" Type="http://schemas.openxmlformats.org/officeDocument/2006/relationships/hyperlink" Target="mailto:ckordsm@uasys.edu" TargetMode="External"/><Relationship Id="rId20" Type="http://schemas.openxmlformats.org/officeDocument/2006/relationships/hyperlink" Target="mailto:packards@asmsa.org" TargetMode="External"/><Relationship Id="rId29" Type="http://schemas.openxmlformats.org/officeDocument/2006/relationships/hyperlink" Target="mailto:ldunigan@uark.edu" TargetMode="External"/><Relationship Id="rId41" Type="http://schemas.openxmlformats.org/officeDocument/2006/relationships/hyperlink" Target="mailto:lfricke@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ctharel@uark.edu" TargetMode="External"/><Relationship Id="rId24" Type="http://schemas.openxmlformats.org/officeDocument/2006/relationships/hyperlink" Target="mailto:kneyman@uark.edu" TargetMode="External"/><Relationship Id="rId32" Type="http://schemas.openxmlformats.org/officeDocument/2006/relationships/hyperlink" Target="mailto:sl013@uark.edu" TargetMode="External"/><Relationship Id="rId37" Type="http://schemas.openxmlformats.org/officeDocument/2006/relationships/hyperlink" Target="mailto:jmphelan@uark.edu" TargetMode="External"/><Relationship Id="rId40" Type="http://schemas.openxmlformats.org/officeDocument/2006/relationships/hyperlink" Target="mailto:lturner@uark.edu" TargetMode="External"/><Relationship Id="rId45" Type="http://schemas.openxmlformats.org/officeDocument/2006/relationships/hyperlink" Target="mailto:davison@uark.edu" TargetMode="External"/><Relationship Id="rId5" Type="http://schemas.openxmlformats.org/officeDocument/2006/relationships/hyperlink" Target="mailto:macotton@cji.edu" TargetMode="External"/><Relationship Id="rId15" Type="http://schemas.openxmlformats.org/officeDocument/2006/relationships/hyperlink" Target="mailto:sblue@uaex.edu" TargetMode="External"/><Relationship Id="rId23" Type="http://schemas.openxmlformats.org/officeDocument/2006/relationships/hyperlink" Target="mailto:saeasley@uark.edu" TargetMode="External"/><Relationship Id="rId28" Type="http://schemas.openxmlformats.org/officeDocument/2006/relationships/hyperlink" Target="mailto:tbrumett@uark.edu" TargetMode="External"/><Relationship Id="rId36" Type="http://schemas.openxmlformats.org/officeDocument/2006/relationships/hyperlink" Target="mailto:eam001@uark.edu" TargetMode="External"/><Relationship Id="rId10" Type="http://schemas.openxmlformats.org/officeDocument/2006/relationships/hyperlink" Target="mailto:lauram@uark.edu" TargetMode="External"/><Relationship Id="rId19" Type="http://schemas.openxmlformats.org/officeDocument/2006/relationships/hyperlink" Target="mailto:rcarlan@garvangardens.org" TargetMode="External"/><Relationship Id="rId31" Type="http://schemas.openxmlformats.org/officeDocument/2006/relationships/hyperlink" Target="mailto:rwhitman@uark.edu" TargetMode="External"/><Relationship Id="rId44" Type="http://schemas.openxmlformats.org/officeDocument/2006/relationships/hyperlink" Target="mailto:ajcurry@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beeler@uark.edu" TargetMode="External"/><Relationship Id="rId22" Type="http://schemas.openxmlformats.org/officeDocument/2006/relationships/hyperlink" Target="mailto:khanshaw@uark.edu" TargetMode="External"/><Relationship Id="rId27" Type="http://schemas.openxmlformats.org/officeDocument/2006/relationships/hyperlink" Target="mailto:chrisjones@astate.edu" TargetMode="External"/><Relationship Id="rId30" Type="http://schemas.openxmlformats.org/officeDocument/2006/relationships/hyperlink" Target="mailto:shancock@uark.edu" TargetMode="External"/><Relationship Id="rId35" Type="http://schemas.openxmlformats.org/officeDocument/2006/relationships/hyperlink" Target="mailto:jdc047@uark.edu" TargetMode="External"/><Relationship Id="rId43" Type="http://schemas.openxmlformats.org/officeDocument/2006/relationships/hyperlink" Target="mailto:mast@uark.ed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lbertram@uasys.edu" TargetMode="External"/><Relationship Id="rId18" Type="http://schemas.openxmlformats.org/officeDocument/2006/relationships/hyperlink" Target="mailto:mbelcher@uark.edu" TargetMode="External"/><Relationship Id="rId26" Type="http://schemas.openxmlformats.org/officeDocument/2006/relationships/hyperlink" Target="mailto:mhill2@uark.edu" TargetMode="External"/><Relationship Id="rId39" Type="http://schemas.openxmlformats.org/officeDocument/2006/relationships/hyperlink" Target="mailto:ctm004@uark.edu" TargetMode="External"/><Relationship Id="rId3" Type="http://schemas.openxmlformats.org/officeDocument/2006/relationships/hyperlink" Target="mailto:flfreema@uark.edu" TargetMode="External"/><Relationship Id="rId21" Type="http://schemas.openxmlformats.org/officeDocument/2006/relationships/hyperlink" Target="mailto:dmklein@uark.edu" TargetMode="External"/><Relationship Id="rId34" Type="http://schemas.openxmlformats.org/officeDocument/2006/relationships/hyperlink" Target="mailto:renegar@uark.edu" TargetMode="External"/><Relationship Id="rId42" Type="http://schemas.openxmlformats.org/officeDocument/2006/relationships/hyperlink" Target="mailto:rosch@uark.edu" TargetMode="External"/><Relationship Id="rId7" Type="http://schemas.openxmlformats.org/officeDocument/2006/relationships/hyperlink" Target="mailto:mmilano@uark.edu" TargetMode="External"/><Relationship Id="rId12" Type="http://schemas.openxmlformats.org/officeDocument/2006/relationships/hyperlink" Target="mailto:dwnorwo@uark.edu" TargetMode="External"/><Relationship Id="rId17" Type="http://schemas.openxmlformats.org/officeDocument/2006/relationships/hyperlink" Target="mailto:lmilliga@uark.edu" TargetMode="External"/><Relationship Id="rId25" Type="http://schemas.openxmlformats.org/officeDocument/2006/relationships/hyperlink" Target="mailto:larkin@uamont.edu" TargetMode="External"/><Relationship Id="rId33" Type="http://schemas.openxmlformats.org/officeDocument/2006/relationships/hyperlink" Target="mailto:txh01@uark.edu" TargetMode="External"/><Relationship Id="rId38" Type="http://schemas.openxmlformats.org/officeDocument/2006/relationships/hyperlink" Target="mailto:pas012@uark.edu" TargetMode="External"/><Relationship Id="rId46" Type="http://schemas.openxmlformats.org/officeDocument/2006/relationships/printerSettings" Target="../printerSettings/printerSettings7.bin"/><Relationship Id="rId2" Type="http://schemas.openxmlformats.org/officeDocument/2006/relationships/hyperlink" Target="mailto:goodson@uark.edu" TargetMode="External"/><Relationship Id="rId16" Type="http://schemas.openxmlformats.org/officeDocument/2006/relationships/hyperlink" Target="mailto:ckordsm@uasys.edu" TargetMode="External"/><Relationship Id="rId20" Type="http://schemas.openxmlformats.org/officeDocument/2006/relationships/hyperlink" Target="mailto:packards@asmsa.org" TargetMode="External"/><Relationship Id="rId29" Type="http://schemas.openxmlformats.org/officeDocument/2006/relationships/hyperlink" Target="mailto:ldunigan@uark.edu" TargetMode="External"/><Relationship Id="rId41" Type="http://schemas.openxmlformats.org/officeDocument/2006/relationships/hyperlink" Target="mailto:lfricke@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ctharel@uark.edu" TargetMode="External"/><Relationship Id="rId24" Type="http://schemas.openxmlformats.org/officeDocument/2006/relationships/hyperlink" Target="mailto:kneyman@uark.edu" TargetMode="External"/><Relationship Id="rId32" Type="http://schemas.openxmlformats.org/officeDocument/2006/relationships/hyperlink" Target="mailto:sl013@uark.edu" TargetMode="External"/><Relationship Id="rId37" Type="http://schemas.openxmlformats.org/officeDocument/2006/relationships/hyperlink" Target="mailto:jmphelan@uark.edu" TargetMode="External"/><Relationship Id="rId40" Type="http://schemas.openxmlformats.org/officeDocument/2006/relationships/hyperlink" Target="mailto:lturner@uark.edu" TargetMode="External"/><Relationship Id="rId45" Type="http://schemas.openxmlformats.org/officeDocument/2006/relationships/hyperlink" Target="mailto:davison@uark.edu" TargetMode="External"/><Relationship Id="rId5" Type="http://schemas.openxmlformats.org/officeDocument/2006/relationships/hyperlink" Target="mailto:macotton@cji.edu" TargetMode="External"/><Relationship Id="rId15" Type="http://schemas.openxmlformats.org/officeDocument/2006/relationships/hyperlink" Target="mailto:sblue@uaex.edu" TargetMode="External"/><Relationship Id="rId23" Type="http://schemas.openxmlformats.org/officeDocument/2006/relationships/hyperlink" Target="mailto:saeasley@uark.edu" TargetMode="External"/><Relationship Id="rId28" Type="http://schemas.openxmlformats.org/officeDocument/2006/relationships/hyperlink" Target="mailto:tbrumett@uark.edu" TargetMode="External"/><Relationship Id="rId36" Type="http://schemas.openxmlformats.org/officeDocument/2006/relationships/hyperlink" Target="mailto:eam001@uark.edu" TargetMode="External"/><Relationship Id="rId10" Type="http://schemas.openxmlformats.org/officeDocument/2006/relationships/hyperlink" Target="mailto:lauram@uark.edu" TargetMode="External"/><Relationship Id="rId19" Type="http://schemas.openxmlformats.org/officeDocument/2006/relationships/hyperlink" Target="mailto:rcarlan@garvangardens.org" TargetMode="External"/><Relationship Id="rId31" Type="http://schemas.openxmlformats.org/officeDocument/2006/relationships/hyperlink" Target="mailto:rwhitman@uark.edu" TargetMode="External"/><Relationship Id="rId44" Type="http://schemas.openxmlformats.org/officeDocument/2006/relationships/hyperlink" Target="mailto:ajcurry@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beeler@uark.edu" TargetMode="External"/><Relationship Id="rId22" Type="http://schemas.openxmlformats.org/officeDocument/2006/relationships/hyperlink" Target="mailto:khanshaw@uark.edu" TargetMode="External"/><Relationship Id="rId27" Type="http://schemas.openxmlformats.org/officeDocument/2006/relationships/hyperlink" Target="mailto:chrisjones@astate.edu" TargetMode="External"/><Relationship Id="rId30" Type="http://schemas.openxmlformats.org/officeDocument/2006/relationships/hyperlink" Target="mailto:shancock@uark.edu" TargetMode="External"/><Relationship Id="rId35" Type="http://schemas.openxmlformats.org/officeDocument/2006/relationships/hyperlink" Target="mailto:jdc047@uark.edu" TargetMode="External"/><Relationship Id="rId43" Type="http://schemas.openxmlformats.org/officeDocument/2006/relationships/hyperlink" Target="mailto:mast@uark.ed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mmilano@uark.edu" TargetMode="External"/><Relationship Id="rId13" Type="http://schemas.openxmlformats.org/officeDocument/2006/relationships/hyperlink" Target="mailto:dwnorwo@uark.edu" TargetMode="External"/><Relationship Id="rId18" Type="http://schemas.openxmlformats.org/officeDocument/2006/relationships/hyperlink" Target="mailto:lmilliga@uark.edu" TargetMode="External"/><Relationship Id="rId26" Type="http://schemas.openxmlformats.org/officeDocument/2006/relationships/hyperlink" Target="mailto:larkin@uamont.edu" TargetMode="External"/><Relationship Id="rId39" Type="http://schemas.openxmlformats.org/officeDocument/2006/relationships/hyperlink" Target="mailto:pas012@uark.edu" TargetMode="External"/><Relationship Id="rId3" Type="http://schemas.openxmlformats.org/officeDocument/2006/relationships/hyperlink" Target="mailto:mcleroy@uark.edu" TargetMode="External"/><Relationship Id="rId21" Type="http://schemas.openxmlformats.org/officeDocument/2006/relationships/hyperlink" Target="mailto:packards@asmsa.org" TargetMode="External"/><Relationship Id="rId34" Type="http://schemas.openxmlformats.org/officeDocument/2006/relationships/hyperlink" Target="mailto:txh01@uark.edu" TargetMode="External"/><Relationship Id="rId42" Type="http://schemas.openxmlformats.org/officeDocument/2006/relationships/hyperlink" Target="mailto:lfricke@uark.edu" TargetMode="External"/><Relationship Id="rId7" Type="http://schemas.openxmlformats.org/officeDocument/2006/relationships/hyperlink" Target="mailto:Gentry@uark.edu" TargetMode="External"/><Relationship Id="rId12" Type="http://schemas.openxmlformats.org/officeDocument/2006/relationships/hyperlink" Target="mailto:ctharel@uark.edu" TargetMode="External"/><Relationship Id="rId17" Type="http://schemas.openxmlformats.org/officeDocument/2006/relationships/hyperlink" Target="mailto:ckordsm@uasys.edu" TargetMode="External"/><Relationship Id="rId25" Type="http://schemas.openxmlformats.org/officeDocument/2006/relationships/hyperlink" Target="mailto:kneyman@uark.edu" TargetMode="External"/><Relationship Id="rId33" Type="http://schemas.openxmlformats.org/officeDocument/2006/relationships/hyperlink" Target="mailto:sl013@uark.edu" TargetMode="External"/><Relationship Id="rId38" Type="http://schemas.openxmlformats.org/officeDocument/2006/relationships/hyperlink" Target="mailto:jmphelan@uark.edu" TargetMode="External"/><Relationship Id="rId46" Type="http://schemas.openxmlformats.org/officeDocument/2006/relationships/printerSettings" Target="../printerSettings/printerSettings8.bin"/><Relationship Id="rId2" Type="http://schemas.openxmlformats.org/officeDocument/2006/relationships/hyperlink" Target="mailto:goodson@uark.edu" TargetMode="External"/><Relationship Id="rId16" Type="http://schemas.openxmlformats.org/officeDocument/2006/relationships/hyperlink" Target="mailto:sblue@uaex.edu" TargetMode="External"/><Relationship Id="rId20" Type="http://schemas.openxmlformats.org/officeDocument/2006/relationships/hyperlink" Target="mailto:rcarlan@garvangardens.org" TargetMode="External"/><Relationship Id="rId29" Type="http://schemas.openxmlformats.org/officeDocument/2006/relationships/hyperlink" Target="mailto:tbrumett@uark.edu" TargetMode="External"/><Relationship Id="rId41" Type="http://schemas.openxmlformats.org/officeDocument/2006/relationships/hyperlink" Target="mailto:lturner@uark.edu" TargetMode="External"/><Relationship Id="rId1" Type="http://schemas.openxmlformats.org/officeDocument/2006/relationships/hyperlink" Target="mailto:jhornsb@uark.edu" TargetMode="External"/><Relationship Id="rId6" Type="http://schemas.openxmlformats.org/officeDocument/2006/relationships/hyperlink" Target="mailto:macotton@cji.edu" TargetMode="External"/><Relationship Id="rId11" Type="http://schemas.openxmlformats.org/officeDocument/2006/relationships/hyperlink" Target="mailto:lauram@uark.edu" TargetMode="External"/><Relationship Id="rId24" Type="http://schemas.openxmlformats.org/officeDocument/2006/relationships/hyperlink" Target="mailto:saeasley@uark.edu" TargetMode="External"/><Relationship Id="rId32" Type="http://schemas.openxmlformats.org/officeDocument/2006/relationships/hyperlink" Target="mailto:rwhitman@uark.edu" TargetMode="External"/><Relationship Id="rId37" Type="http://schemas.openxmlformats.org/officeDocument/2006/relationships/hyperlink" Target="mailto:eam001@uark.edu" TargetMode="External"/><Relationship Id="rId40" Type="http://schemas.openxmlformats.org/officeDocument/2006/relationships/hyperlink" Target="mailto:ctm004@uark.edu" TargetMode="External"/><Relationship Id="rId45" Type="http://schemas.openxmlformats.org/officeDocument/2006/relationships/hyperlink" Target="mailto:ajcurry@uark.edu" TargetMode="External"/><Relationship Id="rId5" Type="http://schemas.openxmlformats.org/officeDocument/2006/relationships/hyperlink" Target="mailto:trfoste@uark.edu" TargetMode="External"/><Relationship Id="rId15" Type="http://schemas.openxmlformats.org/officeDocument/2006/relationships/hyperlink" Target="mailto:beeler@uark.edu" TargetMode="External"/><Relationship Id="rId23" Type="http://schemas.openxmlformats.org/officeDocument/2006/relationships/hyperlink" Target="mailto:khanshaw@uark.edu" TargetMode="External"/><Relationship Id="rId28" Type="http://schemas.openxmlformats.org/officeDocument/2006/relationships/hyperlink" Target="mailto:chrisjones@astate.edu" TargetMode="External"/><Relationship Id="rId36" Type="http://schemas.openxmlformats.org/officeDocument/2006/relationships/hyperlink" Target="mailto:jdc047@uark.edu" TargetMode="External"/><Relationship Id="rId10" Type="http://schemas.openxmlformats.org/officeDocument/2006/relationships/hyperlink" Target="mailto:vharvey@uark.edu" TargetMode="External"/><Relationship Id="rId19" Type="http://schemas.openxmlformats.org/officeDocument/2006/relationships/hyperlink" Target="mailto:mbelcher@uark.edu" TargetMode="External"/><Relationship Id="rId31" Type="http://schemas.openxmlformats.org/officeDocument/2006/relationships/hyperlink" Target="mailto:shancock@uark.edu" TargetMode="External"/><Relationship Id="rId44" Type="http://schemas.openxmlformats.org/officeDocument/2006/relationships/hyperlink" Target="mailto:mast@uark.edu" TargetMode="External"/><Relationship Id="rId4" Type="http://schemas.openxmlformats.org/officeDocument/2006/relationships/hyperlink" Target="mailto:vanderli@uark.edu" TargetMode="External"/><Relationship Id="rId9" Type="http://schemas.openxmlformats.org/officeDocument/2006/relationships/hyperlink" Target="mailto:dhender@uark.edu" TargetMode="External"/><Relationship Id="rId14" Type="http://schemas.openxmlformats.org/officeDocument/2006/relationships/hyperlink" Target="mailto:lbertram@uasys.edu" TargetMode="External"/><Relationship Id="rId22" Type="http://schemas.openxmlformats.org/officeDocument/2006/relationships/hyperlink" Target="mailto:dmklein@uark.edu" TargetMode="External"/><Relationship Id="rId27" Type="http://schemas.openxmlformats.org/officeDocument/2006/relationships/hyperlink" Target="mailto:mhill2@uark.edu" TargetMode="External"/><Relationship Id="rId30" Type="http://schemas.openxmlformats.org/officeDocument/2006/relationships/hyperlink" Target="mailto:ldunigan@uark.edu" TargetMode="External"/><Relationship Id="rId35" Type="http://schemas.openxmlformats.org/officeDocument/2006/relationships/hyperlink" Target="mailto:renegar@uark.edu" TargetMode="External"/><Relationship Id="rId43" Type="http://schemas.openxmlformats.org/officeDocument/2006/relationships/hyperlink" Target="mailto:rosch@uark.ed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mmilano@uark.edu" TargetMode="External"/><Relationship Id="rId13" Type="http://schemas.openxmlformats.org/officeDocument/2006/relationships/hyperlink" Target="mailto:dwnorwo@uark.edu" TargetMode="External"/><Relationship Id="rId18" Type="http://schemas.openxmlformats.org/officeDocument/2006/relationships/hyperlink" Target="mailto:lmilliga@uark.edu" TargetMode="External"/><Relationship Id="rId26" Type="http://schemas.openxmlformats.org/officeDocument/2006/relationships/hyperlink" Target="mailto:larkin@uamont.edu" TargetMode="External"/><Relationship Id="rId39" Type="http://schemas.openxmlformats.org/officeDocument/2006/relationships/hyperlink" Target="mailto:pas012@uark.edu" TargetMode="External"/><Relationship Id="rId3" Type="http://schemas.openxmlformats.org/officeDocument/2006/relationships/hyperlink" Target="mailto:mcleroy@uark.edu" TargetMode="External"/><Relationship Id="rId21" Type="http://schemas.openxmlformats.org/officeDocument/2006/relationships/hyperlink" Target="mailto:packards@asmsa.org" TargetMode="External"/><Relationship Id="rId34" Type="http://schemas.openxmlformats.org/officeDocument/2006/relationships/hyperlink" Target="mailto:txh01@uark.edu" TargetMode="External"/><Relationship Id="rId42" Type="http://schemas.openxmlformats.org/officeDocument/2006/relationships/hyperlink" Target="mailto:lfricke@uark.edu" TargetMode="External"/><Relationship Id="rId7" Type="http://schemas.openxmlformats.org/officeDocument/2006/relationships/hyperlink" Target="mailto:Gentry@uark.edu" TargetMode="External"/><Relationship Id="rId12" Type="http://schemas.openxmlformats.org/officeDocument/2006/relationships/hyperlink" Target="mailto:ctharel@uark.edu" TargetMode="External"/><Relationship Id="rId17" Type="http://schemas.openxmlformats.org/officeDocument/2006/relationships/hyperlink" Target="mailto:ckordsm@uasys.edu" TargetMode="External"/><Relationship Id="rId25" Type="http://schemas.openxmlformats.org/officeDocument/2006/relationships/hyperlink" Target="mailto:kneyman@uark.edu" TargetMode="External"/><Relationship Id="rId33" Type="http://schemas.openxmlformats.org/officeDocument/2006/relationships/hyperlink" Target="mailto:sl013@uark.edu" TargetMode="External"/><Relationship Id="rId38" Type="http://schemas.openxmlformats.org/officeDocument/2006/relationships/hyperlink" Target="mailto:jmphelan@uark.edu" TargetMode="External"/><Relationship Id="rId46" Type="http://schemas.openxmlformats.org/officeDocument/2006/relationships/printerSettings" Target="../printerSettings/printerSettings9.bin"/><Relationship Id="rId2" Type="http://schemas.openxmlformats.org/officeDocument/2006/relationships/hyperlink" Target="mailto:goodson@uark.edu" TargetMode="External"/><Relationship Id="rId16" Type="http://schemas.openxmlformats.org/officeDocument/2006/relationships/hyperlink" Target="mailto:sblue@uaex.edu" TargetMode="External"/><Relationship Id="rId20" Type="http://schemas.openxmlformats.org/officeDocument/2006/relationships/hyperlink" Target="mailto:rcarlan@garvangardens.org" TargetMode="External"/><Relationship Id="rId29" Type="http://schemas.openxmlformats.org/officeDocument/2006/relationships/hyperlink" Target="mailto:tbrumett@uark.edu" TargetMode="External"/><Relationship Id="rId41" Type="http://schemas.openxmlformats.org/officeDocument/2006/relationships/hyperlink" Target="mailto:lturner@uark.edu" TargetMode="External"/><Relationship Id="rId1" Type="http://schemas.openxmlformats.org/officeDocument/2006/relationships/hyperlink" Target="mailto:jhornsb@uark.edu" TargetMode="External"/><Relationship Id="rId6" Type="http://schemas.openxmlformats.org/officeDocument/2006/relationships/hyperlink" Target="mailto:macotton@cji.edu" TargetMode="External"/><Relationship Id="rId11" Type="http://schemas.openxmlformats.org/officeDocument/2006/relationships/hyperlink" Target="mailto:lauram@uark.edu" TargetMode="External"/><Relationship Id="rId24" Type="http://schemas.openxmlformats.org/officeDocument/2006/relationships/hyperlink" Target="mailto:saeasley@uark.edu" TargetMode="External"/><Relationship Id="rId32" Type="http://schemas.openxmlformats.org/officeDocument/2006/relationships/hyperlink" Target="mailto:davison@uark.edu" TargetMode="External"/><Relationship Id="rId37" Type="http://schemas.openxmlformats.org/officeDocument/2006/relationships/hyperlink" Target="mailto:eam001@uark.edu" TargetMode="External"/><Relationship Id="rId40" Type="http://schemas.openxmlformats.org/officeDocument/2006/relationships/hyperlink" Target="mailto:ctm004@uark.edu" TargetMode="External"/><Relationship Id="rId45" Type="http://schemas.openxmlformats.org/officeDocument/2006/relationships/hyperlink" Target="mailto:ajcurry@uark.edu" TargetMode="External"/><Relationship Id="rId5" Type="http://schemas.openxmlformats.org/officeDocument/2006/relationships/hyperlink" Target="mailto:trfoste@uark.edu" TargetMode="External"/><Relationship Id="rId15" Type="http://schemas.openxmlformats.org/officeDocument/2006/relationships/hyperlink" Target="mailto:beeler@uark.edu" TargetMode="External"/><Relationship Id="rId23" Type="http://schemas.openxmlformats.org/officeDocument/2006/relationships/hyperlink" Target="mailto:khanshaw@uark.edu" TargetMode="External"/><Relationship Id="rId28" Type="http://schemas.openxmlformats.org/officeDocument/2006/relationships/hyperlink" Target="mailto:chrisjones@astate.edu" TargetMode="External"/><Relationship Id="rId36" Type="http://schemas.openxmlformats.org/officeDocument/2006/relationships/hyperlink" Target="mailto:jdc047@uark.edu" TargetMode="External"/><Relationship Id="rId10" Type="http://schemas.openxmlformats.org/officeDocument/2006/relationships/hyperlink" Target="mailto:vharvey@uark.edu" TargetMode="External"/><Relationship Id="rId19" Type="http://schemas.openxmlformats.org/officeDocument/2006/relationships/hyperlink" Target="mailto:mbelcher@uark.edu" TargetMode="External"/><Relationship Id="rId31" Type="http://schemas.openxmlformats.org/officeDocument/2006/relationships/hyperlink" Target="mailto:shancock@uark.edu" TargetMode="External"/><Relationship Id="rId44" Type="http://schemas.openxmlformats.org/officeDocument/2006/relationships/hyperlink" Target="mailto:mast@uark.edu" TargetMode="External"/><Relationship Id="rId4" Type="http://schemas.openxmlformats.org/officeDocument/2006/relationships/hyperlink" Target="mailto:vanderli@uark.edu" TargetMode="External"/><Relationship Id="rId9" Type="http://schemas.openxmlformats.org/officeDocument/2006/relationships/hyperlink" Target="mailto:dhender@uark.edu" TargetMode="External"/><Relationship Id="rId14" Type="http://schemas.openxmlformats.org/officeDocument/2006/relationships/hyperlink" Target="mailto:lbertram@uasys.edu" TargetMode="External"/><Relationship Id="rId22" Type="http://schemas.openxmlformats.org/officeDocument/2006/relationships/hyperlink" Target="mailto:dmklein@uark.edu" TargetMode="External"/><Relationship Id="rId27" Type="http://schemas.openxmlformats.org/officeDocument/2006/relationships/hyperlink" Target="mailto:mhill2@uark.edu" TargetMode="External"/><Relationship Id="rId30" Type="http://schemas.openxmlformats.org/officeDocument/2006/relationships/hyperlink" Target="mailto:ldunigan@uark.edu" TargetMode="External"/><Relationship Id="rId35" Type="http://schemas.openxmlformats.org/officeDocument/2006/relationships/hyperlink" Target="mailto:renegar@uark.edu" TargetMode="External"/><Relationship Id="rId43" Type="http://schemas.openxmlformats.org/officeDocument/2006/relationships/hyperlink" Target="mailto:rosch@uark.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tabSelected="1" zoomScale="109" zoomScaleNormal="100" workbookViewId="0">
      <selection activeCell="A2" sqref="A2:E2"/>
    </sheetView>
  </sheetViews>
  <sheetFormatPr defaultRowHeight="14.5" x14ac:dyDescent="0.35"/>
  <cols>
    <col min="2" max="2" width="102.6328125" style="195" customWidth="1"/>
    <col min="3" max="3" width="148.54296875" style="195" customWidth="1"/>
    <col min="4" max="4" width="21.453125" bestFit="1" customWidth="1"/>
    <col min="5" max="5" width="71.36328125" bestFit="1" customWidth="1"/>
    <col min="6" max="6" width="57" bestFit="1" customWidth="1"/>
  </cols>
  <sheetData>
    <row r="1" spans="1:6" ht="21" x14ac:dyDescent="0.5">
      <c r="A1" s="209" t="s">
        <v>326</v>
      </c>
      <c r="B1" s="209"/>
      <c r="C1" s="209"/>
      <c r="D1" s="209"/>
      <c r="E1" s="209"/>
      <c r="F1" s="183"/>
    </row>
    <row r="2" spans="1:6" ht="21" x14ac:dyDescent="0.35">
      <c r="A2" s="210" t="s">
        <v>374</v>
      </c>
      <c r="B2" s="210"/>
      <c r="C2" s="210"/>
      <c r="D2" s="210"/>
      <c r="E2" s="210"/>
      <c r="F2" s="184"/>
    </row>
    <row r="3" spans="1:6" x14ac:dyDescent="0.35">
      <c r="A3" s="106"/>
      <c r="B3" s="199"/>
      <c r="C3" s="109"/>
      <c r="D3" s="110"/>
      <c r="E3" s="109"/>
      <c r="F3" s="159"/>
    </row>
    <row r="4" spans="1:6" x14ac:dyDescent="0.35">
      <c r="A4" s="111"/>
      <c r="B4" s="200" t="s">
        <v>327</v>
      </c>
      <c r="C4" s="111" t="s">
        <v>373</v>
      </c>
      <c r="D4" s="115"/>
      <c r="E4" s="114"/>
      <c r="F4" s="160"/>
    </row>
    <row r="5" spans="1:6" ht="87" x14ac:dyDescent="0.35">
      <c r="A5" s="116" t="s">
        <v>331</v>
      </c>
      <c r="B5" s="201" t="s">
        <v>328</v>
      </c>
      <c r="C5" s="196" t="s">
        <v>405</v>
      </c>
      <c r="D5" s="120"/>
      <c r="E5" s="121"/>
      <c r="F5" s="168"/>
    </row>
    <row r="6" spans="1:6" ht="58" x14ac:dyDescent="0.35">
      <c r="A6" s="116" t="s">
        <v>332</v>
      </c>
      <c r="B6" s="201" t="s">
        <v>329</v>
      </c>
      <c r="C6" s="196" t="s">
        <v>416</v>
      </c>
      <c r="D6" s="120"/>
      <c r="E6" s="121"/>
      <c r="F6" s="165"/>
    </row>
    <row r="7" spans="1:6" x14ac:dyDescent="0.35">
      <c r="A7" s="116" t="s">
        <v>330</v>
      </c>
      <c r="B7" s="201" t="s">
        <v>333</v>
      </c>
      <c r="C7" s="196" t="s">
        <v>395</v>
      </c>
      <c r="D7" s="137"/>
      <c r="E7" s="121"/>
      <c r="F7" s="120"/>
    </row>
    <row r="8" spans="1:6" x14ac:dyDescent="0.35">
      <c r="A8" s="116" t="s">
        <v>334</v>
      </c>
      <c r="B8" s="201" t="s">
        <v>335</v>
      </c>
      <c r="C8" s="196" t="s">
        <v>401</v>
      </c>
      <c r="D8" s="120"/>
      <c r="E8" s="121"/>
      <c r="F8" s="192"/>
    </row>
    <row r="9" spans="1:6" ht="72.5" x14ac:dyDescent="0.35">
      <c r="A9" s="116" t="s">
        <v>336</v>
      </c>
      <c r="B9" s="201" t="s">
        <v>337</v>
      </c>
      <c r="C9" s="196" t="s">
        <v>413</v>
      </c>
      <c r="D9" s="120"/>
      <c r="E9" s="121"/>
      <c r="F9" s="127"/>
    </row>
    <row r="10" spans="1:6" ht="87" x14ac:dyDescent="0.35">
      <c r="A10" s="116" t="s">
        <v>338</v>
      </c>
      <c r="B10" s="201" t="s">
        <v>339</v>
      </c>
      <c r="C10" s="196" t="s">
        <v>406</v>
      </c>
      <c r="D10" s="120"/>
      <c r="E10" s="121"/>
      <c r="F10" s="120"/>
    </row>
    <row r="11" spans="1:6" ht="43.5" x14ac:dyDescent="0.35">
      <c r="A11" s="116" t="s">
        <v>340</v>
      </c>
      <c r="B11" s="201" t="s">
        <v>341</v>
      </c>
      <c r="C11" s="196" t="s">
        <v>407</v>
      </c>
      <c r="D11" s="137"/>
      <c r="E11" s="121"/>
      <c r="F11" s="120"/>
    </row>
    <row r="12" spans="1:6" ht="29" x14ac:dyDescent="0.35">
      <c r="A12" s="116" t="s">
        <v>342</v>
      </c>
      <c r="B12" s="201" t="s">
        <v>343</v>
      </c>
      <c r="C12" s="196" t="s">
        <v>396</v>
      </c>
      <c r="D12" s="120"/>
      <c r="E12" s="121"/>
      <c r="F12" s="120"/>
    </row>
    <row r="13" spans="1:6" ht="29" x14ac:dyDescent="0.35">
      <c r="A13" s="116" t="s">
        <v>344</v>
      </c>
      <c r="B13" s="201" t="s">
        <v>345</v>
      </c>
      <c r="C13" s="196" t="s">
        <v>397</v>
      </c>
      <c r="D13" s="120"/>
      <c r="E13" s="121"/>
      <c r="F13" s="165"/>
    </row>
    <row r="14" spans="1:6" x14ac:dyDescent="0.35">
      <c r="A14" s="116" t="s">
        <v>346</v>
      </c>
      <c r="B14" s="201" t="s">
        <v>347</v>
      </c>
      <c r="C14" s="196" t="s">
        <v>401</v>
      </c>
      <c r="D14" s="120"/>
      <c r="E14" s="121"/>
      <c r="F14" s="194"/>
    </row>
    <row r="15" spans="1:6" ht="29" x14ac:dyDescent="0.35">
      <c r="A15" s="116" t="s">
        <v>348</v>
      </c>
      <c r="B15" s="201" t="s">
        <v>349</v>
      </c>
      <c r="C15" s="196" t="s">
        <v>417</v>
      </c>
      <c r="D15" s="120"/>
      <c r="E15" s="144"/>
      <c r="F15" s="120"/>
    </row>
    <row r="16" spans="1:6" x14ac:dyDescent="0.35">
      <c r="A16" s="116" t="s">
        <v>350</v>
      </c>
      <c r="B16" s="201" t="s">
        <v>351</v>
      </c>
      <c r="C16" s="196" t="s">
        <v>391</v>
      </c>
      <c r="D16" s="129"/>
      <c r="E16" s="121"/>
      <c r="F16" s="120"/>
    </row>
    <row r="17" spans="1:6" x14ac:dyDescent="0.35">
      <c r="A17" s="116" t="s">
        <v>352</v>
      </c>
      <c r="B17" s="201" t="s">
        <v>353</v>
      </c>
      <c r="C17" s="196" t="s">
        <v>411</v>
      </c>
      <c r="D17" s="120"/>
      <c r="E17" s="121"/>
      <c r="F17" s="161"/>
    </row>
    <row r="18" spans="1:6" x14ac:dyDescent="0.35">
      <c r="A18" s="116" t="s">
        <v>354</v>
      </c>
      <c r="B18" s="201" t="s">
        <v>357</v>
      </c>
      <c r="C18" s="196" t="s">
        <v>392</v>
      </c>
      <c r="D18" s="120"/>
      <c r="E18" s="121"/>
      <c r="F18" s="120"/>
    </row>
    <row r="19" spans="1:6" x14ac:dyDescent="0.35">
      <c r="A19" s="116" t="s">
        <v>356</v>
      </c>
      <c r="B19" s="201" t="s">
        <v>355</v>
      </c>
      <c r="C19" s="196" t="s">
        <v>398</v>
      </c>
      <c r="D19" s="120"/>
      <c r="E19" s="121"/>
      <c r="F19" s="161"/>
    </row>
    <row r="20" spans="1:6" ht="29" x14ac:dyDescent="0.35">
      <c r="A20" s="116" t="s">
        <v>358</v>
      </c>
      <c r="B20" s="201" t="s">
        <v>412</v>
      </c>
      <c r="C20" s="196" t="s">
        <v>408</v>
      </c>
      <c r="D20" s="120"/>
      <c r="E20" s="121"/>
      <c r="F20" s="168"/>
    </row>
    <row r="21" spans="1:6" ht="29" x14ac:dyDescent="0.35">
      <c r="A21" s="116" t="s">
        <v>359</v>
      </c>
      <c r="B21" s="201" t="s">
        <v>360</v>
      </c>
      <c r="C21" s="196" t="s">
        <v>399</v>
      </c>
      <c r="D21" s="157"/>
      <c r="E21" s="121"/>
      <c r="F21" s="168"/>
    </row>
    <row r="22" spans="1:6" ht="72.5" x14ac:dyDescent="0.35">
      <c r="A22" s="116" t="s">
        <v>361</v>
      </c>
      <c r="B22" s="201" t="s">
        <v>362</v>
      </c>
      <c r="C22" s="196" t="s">
        <v>400</v>
      </c>
      <c r="D22" s="120"/>
      <c r="E22" s="121"/>
      <c r="F22" s="127"/>
    </row>
    <row r="23" spans="1:6" x14ac:dyDescent="0.35">
      <c r="A23" s="116" t="s">
        <v>363</v>
      </c>
      <c r="B23" s="201" t="s">
        <v>364</v>
      </c>
      <c r="C23" s="196" t="s">
        <v>401</v>
      </c>
      <c r="D23" s="157"/>
      <c r="E23" s="121"/>
      <c r="F23" s="120"/>
    </row>
    <row r="24" spans="1:6" x14ac:dyDescent="0.35">
      <c r="A24" s="116" t="s">
        <v>365</v>
      </c>
      <c r="B24" s="201" t="s">
        <v>366</v>
      </c>
      <c r="C24" s="196" t="s">
        <v>404</v>
      </c>
      <c r="D24" s="120"/>
      <c r="E24" s="121"/>
      <c r="F24" s="161"/>
    </row>
    <row r="25" spans="1:6" ht="43.5" x14ac:dyDescent="0.35">
      <c r="A25" s="116" t="s">
        <v>367</v>
      </c>
      <c r="B25" s="201" t="s">
        <v>368</v>
      </c>
      <c r="C25" s="196" t="s">
        <v>393</v>
      </c>
      <c r="D25" s="120"/>
      <c r="E25" s="121"/>
      <c r="F25" s="168"/>
    </row>
    <row r="26" spans="1:6" x14ac:dyDescent="0.35">
      <c r="A26" s="116" t="s">
        <v>369</v>
      </c>
      <c r="B26" s="201" t="s">
        <v>370</v>
      </c>
      <c r="C26" s="196" t="s">
        <v>394</v>
      </c>
      <c r="D26" s="120"/>
      <c r="E26" s="121"/>
      <c r="F26" s="120"/>
    </row>
    <row r="27" spans="1:6" ht="29" x14ac:dyDescent="0.35">
      <c r="A27" s="116" t="s">
        <v>371</v>
      </c>
      <c r="B27" s="201" t="s">
        <v>372</v>
      </c>
      <c r="C27" s="196" t="s">
        <v>402</v>
      </c>
      <c r="D27" s="129"/>
      <c r="E27" s="121"/>
      <c r="F27" s="130"/>
    </row>
    <row r="28" spans="1:6" x14ac:dyDescent="0.35">
      <c r="A28" s="116"/>
      <c r="B28" s="206" t="s">
        <v>375</v>
      </c>
      <c r="C28" s="196"/>
      <c r="D28" s="120"/>
      <c r="E28" s="121"/>
      <c r="F28" s="127"/>
    </row>
    <row r="29" spans="1:6" x14ac:dyDescent="0.35">
      <c r="A29" s="116" t="s">
        <v>418</v>
      </c>
      <c r="B29" s="201" t="s">
        <v>376</v>
      </c>
      <c r="C29" s="196" t="s">
        <v>403</v>
      </c>
      <c r="D29" s="120"/>
      <c r="E29" s="121"/>
      <c r="F29" s="120"/>
    </row>
    <row r="30" spans="1:6" x14ac:dyDescent="0.35">
      <c r="A30" s="116" t="s">
        <v>419</v>
      </c>
      <c r="B30" s="201" t="s">
        <v>377</v>
      </c>
      <c r="C30" s="196" t="s">
        <v>381</v>
      </c>
      <c r="D30" s="120"/>
      <c r="E30" s="121"/>
      <c r="F30" s="165"/>
    </row>
    <row r="31" spans="1:6" x14ac:dyDescent="0.35">
      <c r="A31" s="116" t="s">
        <v>420</v>
      </c>
      <c r="B31" s="201" t="s">
        <v>409</v>
      </c>
      <c r="C31" s="196" t="s">
        <v>393</v>
      </c>
      <c r="D31" s="120"/>
      <c r="E31" s="121"/>
      <c r="F31" s="120"/>
    </row>
    <row r="32" spans="1:6" x14ac:dyDescent="0.35">
      <c r="A32" s="116" t="s">
        <v>421</v>
      </c>
      <c r="B32" s="201" t="s">
        <v>378</v>
      </c>
      <c r="C32" s="196" t="s">
        <v>380</v>
      </c>
      <c r="D32" s="120"/>
      <c r="E32" s="121"/>
      <c r="F32" s="168"/>
    </row>
    <row r="33" spans="1:6" x14ac:dyDescent="0.35">
      <c r="A33" s="116" t="s">
        <v>422</v>
      </c>
      <c r="B33" s="201" t="s">
        <v>379</v>
      </c>
      <c r="C33" s="196" t="s">
        <v>401</v>
      </c>
      <c r="D33" s="120"/>
      <c r="E33" s="121"/>
      <c r="F33" s="120"/>
    </row>
    <row r="34" spans="1:6" x14ac:dyDescent="0.35">
      <c r="A34" s="116"/>
      <c r="B34" s="206" t="s">
        <v>382</v>
      </c>
      <c r="C34" s="196"/>
      <c r="D34" s="120"/>
      <c r="E34" s="121"/>
      <c r="F34" s="161"/>
    </row>
    <row r="35" spans="1:6" x14ac:dyDescent="0.35">
      <c r="A35" s="116" t="s">
        <v>423</v>
      </c>
      <c r="B35" s="201" t="s">
        <v>383</v>
      </c>
      <c r="C35" s="196" t="s">
        <v>401</v>
      </c>
      <c r="D35" s="120"/>
      <c r="E35" s="121"/>
      <c r="F35" s="120"/>
    </row>
    <row r="36" spans="1:6" x14ac:dyDescent="0.35">
      <c r="A36" s="116" t="s">
        <v>424</v>
      </c>
      <c r="B36" s="201" t="s">
        <v>384</v>
      </c>
      <c r="C36" s="196" t="s">
        <v>414</v>
      </c>
      <c r="D36" s="129"/>
      <c r="E36" s="156"/>
      <c r="F36" s="168"/>
    </row>
    <row r="37" spans="1:6" x14ac:dyDescent="0.35">
      <c r="A37" s="116" t="s">
        <v>425</v>
      </c>
      <c r="B37" s="201" t="s">
        <v>385</v>
      </c>
      <c r="C37" s="196" t="s">
        <v>415</v>
      </c>
      <c r="D37" s="120"/>
      <c r="E37" s="187"/>
      <c r="F37" s="187"/>
    </row>
    <row r="38" spans="1:6" x14ac:dyDescent="0.35">
      <c r="A38" s="116" t="s">
        <v>426</v>
      </c>
      <c r="B38" s="201" t="s">
        <v>410</v>
      </c>
      <c r="C38" s="196" t="s">
        <v>390</v>
      </c>
      <c r="D38" s="120"/>
      <c r="E38" s="121"/>
      <c r="F38" s="120"/>
    </row>
    <row r="39" spans="1:6" x14ac:dyDescent="0.35">
      <c r="A39" s="116" t="s">
        <v>427</v>
      </c>
      <c r="B39" s="201" t="s">
        <v>386</v>
      </c>
      <c r="C39" s="196" t="s">
        <v>389</v>
      </c>
      <c r="D39" s="120"/>
      <c r="E39" s="156"/>
      <c r="F39" s="188"/>
    </row>
    <row r="40" spans="1:6" x14ac:dyDescent="0.35">
      <c r="A40" s="116" t="s">
        <v>428</v>
      </c>
      <c r="B40" s="201" t="s">
        <v>387</v>
      </c>
      <c r="C40" s="196" t="s">
        <v>388</v>
      </c>
      <c r="D40" s="120"/>
      <c r="E40" s="121"/>
      <c r="F40" s="120"/>
    </row>
    <row r="41" spans="1:6" x14ac:dyDescent="0.35">
      <c r="A41" s="116"/>
      <c r="B41" s="206" t="s">
        <v>429</v>
      </c>
      <c r="C41" s="196"/>
      <c r="D41" s="120"/>
      <c r="E41" s="156"/>
      <c r="F41" s="193"/>
    </row>
    <row r="42" spans="1:6" ht="58" x14ac:dyDescent="0.35">
      <c r="A42" s="116" t="s">
        <v>434</v>
      </c>
      <c r="B42" s="201" t="s">
        <v>430</v>
      </c>
      <c r="C42" s="196" t="s">
        <v>438</v>
      </c>
      <c r="D42" s="120"/>
      <c r="E42" s="185"/>
      <c r="F42" s="192"/>
    </row>
    <row r="43" spans="1:6" ht="29.5" thickBot="1" x14ac:dyDescent="0.4">
      <c r="A43" s="116" t="s">
        <v>435</v>
      </c>
      <c r="B43" s="201" t="s">
        <v>431</v>
      </c>
      <c r="C43" s="196" t="s">
        <v>393</v>
      </c>
      <c r="D43" s="120"/>
      <c r="E43" s="186"/>
      <c r="F43" s="127"/>
    </row>
    <row r="44" spans="1:6" x14ac:dyDescent="0.35">
      <c r="A44" s="116" t="s">
        <v>436</v>
      </c>
      <c r="B44" s="201" t="s">
        <v>432</v>
      </c>
      <c r="C44" s="196" t="s">
        <v>401</v>
      </c>
      <c r="D44" s="120"/>
      <c r="E44" s="121"/>
      <c r="F44" s="120"/>
    </row>
    <row r="45" spans="1:6" ht="29" x14ac:dyDescent="0.35">
      <c r="A45" s="116" t="s">
        <v>437</v>
      </c>
      <c r="B45" s="201" t="s">
        <v>433</v>
      </c>
      <c r="C45" s="196" t="s">
        <v>439</v>
      </c>
      <c r="D45" s="133"/>
      <c r="E45" s="121"/>
      <c r="F45" s="161"/>
    </row>
    <row r="46" spans="1:6" x14ac:dyDescent="0.35">
      <c r="A46" s="116"/>
      <c r="B46" s="207" t="s">
        <v>446</v>
      </c>
      <c r="C46" s="196"/>
      <c r="D46" s="133"/>
      <c r="E46" s="121"/>
      <c r="F46" s="161"/>
    </row>
    <row r="47" spans="1:6" x14ac:dyDescent="0.35">
      <c r="A47" s="116" t="s">
        <v>453</v>
      </c>
      <c r="B47" s="201" t="s">
        <v>440</v>
      </c>
      <c r="C47" s="196" t="s">
        <v>401</v>
      </c>
      <c r="D47" s="120"/>
      <c r="E47" s="121"/>
      <c r="F47" s="120"/>
    </row>
    <row r="48" spans="1:6" x14ac:dyDescent="0.35">
      <c r="A48" s="116" t="s">
        <v>454</v>
      </c>
      <c r="B48" s="201" t="s">
        <v>441</v>
      </c>
      <c r="C48" s="196" t="s">
        <v>445</v>
      </c>
      <c r="D48" s="120"/>
      <c r="E48" s="135"/>
      <c r="F48" s="120"/>
    </row>
    <row r="49" spans="1:6" ht="72.5" x14ac:dyDescent="0.35">
      <c r="A49" s="116" t="s">
        <v>455</v>
      </c>
      <c r="B49" s="201" t="s">
        <v>442</v>
      </c>
      <c r="C49" s="196" t="s">
        <v>464</v>
      </c>
      <c r="D49" s="120"/>
      <c r="E49" s="121"/>
      <c r="F49" s="161"/>
    </row>
    <row r="50" spans="1:6" x14ac:dyDescent="0.35">
      <c r="A50" s="116" t="s">
        <v>456</v>
      </c>
      <c r="B50" s="201" t="s">
        <v>443</v>
      </c>
      <c r="C50" s="196" t="s">
        <v>465</v>
      </c>
      <c r="D50" s="120"/>
      <c r="E50" s="121"/>
      <c r="F50" s="161"/>
    </row>
    <row r="51" spans="1:6" ht="29" x14ac:dyDescent="0.35">
      <c r="A51" s="116" t="s">
        <v>457</v>
      </c>
      <c r="B51" s="201" t="s">
        <v>444</v>
      </c>
      <c r="C51" s="196" t="s">
        <v>466</v>
      </c>
      <c r="D51" s="120"/>
      <c r="E51" s="121"/>
      <c r="F51" s="120"/>
    </row>
    <row r="52" spans="1:6" x14ac:dyDescent="0.35">
      <c r="A52" s="116"/>
      <c r="B52" s="208" t="s">
        <v>447</v>
      </c>
      <c r="C52" s="196"/>
      <c r="D52" s="120"/>
      <c r="E52" s="121"/>
      <c r="F52" s="161"/>
    </row>
    <row r="53" spans="1:6" x14ac:dyDescent="0.35">
      <c r="A53" s="116" t="s">
        <v>458</v>
      </c>
      <c r="B53" s="201" t="s">
        <v>448</v>
      </c>
      <c r="C53" s="196" t="s">
        <v>401</v>
      </c>
      <c r="D53" s="129"/>
      <c r="E53" s="121"/>
      <c r="F53" s="120"/>
    </row>
    <row r="54" spans="1:6" ht="29" x14ac:dyDescent="0.35">
      <c r="A54" s="116" t="s">
        <v>459</v>
      </c>
      <c r="B54" s="201" t="s">
        <v>449</v>
      </c>
      <c r="C54" s="196" t="s">
        <v>467</v>
      </c>
      <c r="D54" s="120"/>
      <c r="E54" s="121"/>
      <c r="F54" s="120"/>
    </row>
    <row r="55" spans="1:6" ht="29" x14ac:dyDescent="0.35">
      <c r="A55" s="116" t="s">
        <v>460</v>
      </c>
      <c r="B55" s="201" t="s">
        <v>450</v>
      </c>
      <c r="C55" s="196" t="s">
        <v>468</v>
      </c>
      <c r="D55" s="120"/>
      <c r="E55" s="156"/>
      <c r="F55" s="162"/>
    </row>
    <row r="56" spans="1:6" ht="58" x14ac:dyDescent="0.35">
      <c r="A56" s="116" t="s">
        <v>461</v>
      </c>
      <c r="B56" s="201" t="s">
        <v>469</v>
      </c>
      <c r="C56" s="196" t="s">
        <v>471</v>
      </c>
      <c r="D56" s="120"/>
      <c r="E56" s="121"/>
      <c r="F56" s="162"/>
    </row>
    <row r="57" spans="1:6" ht="72.5" x14ac:dyDescent="0.35">
      <c r="A57" s="116" t="s">
        <v>462</v>
      </c>
      <c r="B57" s="201" t="s">
        <v>451</v>
      </c>
      <c r="C57" s="196" t="s">
        <v>472</v>
      </c>
      <c r="D57" s="129"/>
      <c r="E57" s="121"/>
      <c r="F57" s="168"/>
    </row>
    <row r="58" spans="1:6" ht="29" x14ac:dyDescent="0.35">
      <c r="A58" s="116" t="s">
        <v>463</v>
      </c>
      <c r="B58" s="201" t="s">
        <v>452</v>
      </c>
      <c r="C58" s="196" t="s">
        <v>470</v>
      </c>
      <c r="D58" s="129"/>
      <c r="E58" s="121"/>
      <c r="F58" s="137"/>
    </row>
    <row r="59" spans="1:6" x14ac:dyDescent="0.35">
      <c r="A59" s="116"/>
      <c r="B59" s="202"/>
      <c r="C59" s="196"/>
      <c r="D59" s="129"/>
      <c r="E59" s="121"/>
      <c r="F59" s="130"/>
    </row>
    <row r="60" spans="1:6" x14ac:dyDescent="0.35">
      <c r="A60" s="116"/>
      <c r="B60" s="202"/>
      <c r="C60" s="196"/>
      <c r="D60" s="129"/>
      <c r="E60" s="121"/>
      <c r="F60" s="120"/>
    </row>
    <row r="61" spans="1:6" x14ac:dyDescent="0.35">
      <c r="A61" s="116"/>
      <c r="B61" s="202"/>
      <c r="C61" s="196"/>
      <c r="D61" s="120"/>
      <c r="E61" s="121"/>
      <c r="F61" s="120"/>
    </row>
    <row r="62" spans="1:6" x14ac:dyDescent="0.35">
      <c r="A62" s="116"/>
      <c r="B62" s="202"/>
      <c r="C62" s="196"/>
      <c r="D62" s="120"/>
      <c r="E62" s="121"/>
      <c r="F62" s="120"/>
    </row>
    <row r="63" spans="1:6" x14ac:dyDescent="0.35">
      <c r="A63" s="138"/>
      <c r="B63" s="203"/>
      <c r="C63" s="196"/>
      <c r="D63" s="120"/>
      <c r="E63" s="121"/>
      <c r="F63" s="168"/>
    </row>
    <row r="64" spans="1:6" x14ac:dyDescent="0.35">
      <c r="A64" s="174"/>
      <c r="B64" s="204"/>
      <c r="C64" s="197"/>
      <c r="D64" s="143"/>
      <c r="E64" s="144"/>
      <c r="F64" s="143"/>
    </row>
    <row r="65" spans="1:6" x14ac:dyDescent="0.35">
      <c r="A65" s="191"/>
      <c r="B65" s="205"/>
      <c r="C65" s="197"/>
      <c r="D65" s="163"/>
      <c r="E65" s="173"/>
      <c r="F65" s="163"/>
    </row>
    <row r="66" spans="1:6" x14ac:dyDescent="0.35">
      <c r="C66" s="198"/>
      <c r="D66" s="164"/>
      <c r="E66" s="177"/>
      <c r="F66" s="164"/>
    </row>
  </sheetData>
  <mergeCells count="2">
    <mergeCell ref="A1:E1"/>
    <mergeCell ref="A2:E2"/>
  </mergeCells>
  <conditionalFormatting sqref="B59:B62 B4 B52">
    <cfRule type="containsBlanks" dxfId="645" priority="380">
      <formula>LEN(TRIM(B4))=0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4"/>
  <sheetViews>
    <sheetView topLeftCell="A4" zoomScale="90" zoomScaleNormal="90" workbookViewId="0">
      <selection activeCell="B5" sqref="B5"/>
    </sheetView>
  </sheetViews>
  <sheetFormatPr defaultColWidth="9.08984375" defaultRowHeight="14" x14ac:dyDescent="0.3"/>
  <cols>
    <col min="1" max="1" width="8.6328125" style="30" bestFit="1" customWidth="1"/>
    <col min="2" max="2" width="12.453125" style="31" bestFit="1" customWidth="1"/>
    <col min="3" max="3" width="16.6328125" style="32" bestFit="1" customWidth="1"/>
    <col min="4" max="4" width="11.54296875" style="33" bestFit="1" customWidth="1"/>
    <col min="5" max="5" width="29.08984375" style="21" bestFit="1" customWidth="1"/>
    <col min="6" max="6" width="24.36328125" style="1" bestFit="1" customWidth="1"/>
    <col min="7" max="7" width="57.08984375" style="21" bestFit="1" customWidth="1"/>
    <col min="8" max="8" width="53.81640625" style="1" bestFit="1" customWidth="1"/>
    <col min="9" max="16384" width="9.08984375" style="1"/>
  </cols>
  <sheetData>
    <row r="1" spans="1:8" ht="20" x14ac:dyDescent="0.4">
      <c r="A1" s="213" t="s">
        <v>0</v>
      </c>
      <c r="B1" s="213"/>
      <c r="C1" s="213"/>
      <c r="D1" s="213"/>
      <c r="E1" s="213"/>
      <c r="F1" s="213"/>
      <c r="G1" s="213"/>
      <c r="H1" s="180"/>
    </row>
    <row r="2" spans="1:8" ht="20.25" customHeight="1" x14ac:dyDescent="0.4">
      <c r="A2" s="212" t="s">
        <v>193</v>
      </c>
      <c r="B2" s="212"/>
      <c r="C2" s="212"/>
      <c r="D2" s="212"/>
      <c r="E2" s="212"/>
      <c r="F2" s="212"/>
      <c r="G2" s="212"/>
      <c r="H2" s="179"/>
    </row>
    <row r="3" spans="1:8" ht="20.25" customHeight="1" x14ac:dyDescent="0.3">
      <c r="A3" s="47"/>
      <c r="B3" s="48"/>
      <c r="C3" s="49"/>
      <c r="D3" s="47"/>
      <c r="E3" s="50"/>
      <c r="F3" s="51"/>
      <c r="G3" s="50"/>
      <c r="H3" s="51"/>
    </row>
    <row r="4" spans="1:8" x14ac:dyDescent="0.3">
      <c r="A4" s="2" t="s">
        <v>1</v>
      </c>
      <c r="B4" s="3" t="s">
        <v>2</v>
      </c>
      <c r="C4" s="4" t="s">
        <v>3</v>
      </c>
      <c r="D4" s="2" t="s">
        <v>4</v>
      </c>
      <c r="E4" s="5" t="s">
        <v>5</v>
      </c>
      <c r="F4" s="6" t="s">
        <v>6</v>
      </c>
      <c r="G4" s="5" t="s">
        <v>7</v>
      </c>
      <c r="H4" s="6" t="s">
        <v>8</v>
      </c>
    </row>
    <row r="5" spans="1:8" x14ac:dyDescent="0.3">
      <c r="A5" s="7" t="s">
        <v>9</v>
      </c>
      <c r="B5" s="8">
        <v>42957</v>
      </c>
      <c r="C5" s="8">
        <v>42957</v>
      </c>
      <c r="D5" s="34">
        <v>14</v>
      </c>
      <c r="E5" s="9" t="s">
        <v>194</v>
      </c>
      <c r="F5" s="10">
        <v>5573</v>
      </c>
      <c r="G5" s="14" t="s">
        <v>195</v>
      </c>
      <c r="H5" s="11"/>
    </row>
    <row r="6" spans="1:8" x14ac:dyDescent="0.3">
      <c r="A6" s="7" t="s">
        <v>10</v>
      </c>
      <c r="B6" s="12">
        <v>42957</v>
      </c>
      <c r="C6" s="13">
        <v>42957</v>
      </c>
      <c r="D6" s="34">
        <v>1</v>
      </c>
      <c r="E6" s="9" t="s">
        <v>11</v>
      </c>
      <c r="F6" s="10">
        <v>2258</v>
      </c>
      <c r="G6" s="14" t="s">
        <v>12</v>
      </c>
      <c r="H6" s="10"/>
    </row>
    <row r="7" spans="1:8" x14ac:dyDescent="0.3">
      <c r="A7" s="7" t="s">
        <v>13</v>
      </c>
      <c r="B7" s="12">
        <v>42955</v>
      </c>
      <c r="C7" s="13">
        <v>42956</v>
      </c>
      <c r="D7" s="34">
        <v>3</v>
      </c>
      <c r="E7" s="9" t="s">
        <v>14</v>
      </c>
      <c r="F7" s="10" t="s">
        <v>15</v>
      </c>
      <c r="G7" s="14" t="s">
        <v>16</v>
      </c>
      <c r="H7" s="10"/>
    </row>
    <row r="8" spans="1:8" x14ac:dyDescent="0.3">
      <c r="A8" s="7" t="s">
        <v>17</v>
      </c>
      <c r="B8" s="8">
        <v>42955</v>
      </c>
      <c r="C8" s="13">
        <v>42955</v>
      </c>
      <c r="D8" s="19">
        <v>17</v>
      </c>
      <c r="E8" s="9" t="s">
        <v>18</v>
      </c>
      <c r="F8" s="10">
        <v>4549</v>
      </c>
      <c r="G8" s="14" t="s">
        <v>19</v>
      </c>
      <c r="H8" s="10"/>
    </row>
    <row r="9" spans="1:8" x14ac:dyDescent="0.3">
      <c r="A9" s="7" t="s">
        <v>20</v>
      </c>
      <c r="B9" s="8">
        <v>42954</v>
      </c>
      <c r="C9" s="13">
        <v>42955</v>
      </c>
      <c r="D9" s="19">
        <v>16</v>
      </c>
      <c r="E9" s="9" t="s">
        <v>21</v>
      </c>
      <c r="F9" s="10">
        <v>6537</v>
      </c>
      <c r="G9" s="14" t="s">
        <v>22</v>
      </c>
      <c r="H9" s="15"/>
    </row>
    <row r="10" spans="1:8" x14ac:dyDescent="0.3">
      <c r="A10" s="7" t="s">
        <v>23</v>
      </c>
      <c r="B10" s="8">
        <v>42971</v>
      </c>
      <c r="C10" s="13">
        <v>42971</v>
      </c>
      <c r="D10" s="34">
        <v>1</v>
      </c>
      <c r="E10" s="9" t="s">
        <v>24</v>
      </c>
      <c r="F10" s="10">
        <v>7208</v>
      </c>
      <c r="G10" s="14" t="s">
        <v>25</v>
      </c>
      <c r="H10" s="44"/>
    </row>
    <row r="11" spans="1:8" x14ac:dyDescent="0.3">
      <c r="A11" s="7" t="s">
        <v>26</v>
      </c>
      <c r="B11" s="8">
        <v>42961</v>
      </c>
      <c r="C11" s="8">
        <v>42961</v>
      </c>
      <c r="D11" s="34">
        <v>1</v>
      </c>
      <c r="E11" s="9" t="s">
        <v>27</v>
      </c>
      <c r="F11" s="10">
        <v>7040</v>
      </c>
      <c r="G11" s="14" t="s">
        <v>28</v>
      </c>
      <c r="H11" s="10"/>
    </row>
    <row r="12" spans="1:8" x14ac:dyDescent="0.3">
      <c r="A12" s="7" t="s">
        <v>29</v>
      </c>
      <c r="B12" s="8">
        <v>42954</v>
      </c>
      <c r="C12" s="13">
        <v>42955</v>
      </c>
      <c r="D12" s="34">
        <v>2</v>
      </c>
      <c r="E12" s="9" t="s">
        <v>30</v>
      </c>
      <c r="F12" s="10">
        <v>7920</v>
      </c>
      <c r="G12" s="14" t="s">
        <v>31</v>
      </c>
      <c r="H12" s="10"/>
    </row>
    <row r="13" spans="1:8" x14ac:dyDescent="0.3">
      <c r="A13" s="7" t="s">
        <v>32</v>
      </c>
      <c r="B13" s="8">
        <v>42957</v>
      </c>
      <c r="C13" s="13">
        <v>42957</v>
      </c>
      <c r="D13" s="34">
        <v>3</v>
      </c>
      <c r="E13" s="9" t="s">
        <v>33</v>
      </c>
      <c r="F13" s="10">
        <v>6597</v>
      </c>
      <c r="G13" s="14" t="s">
        <v>34</v>
      </c>
      <c r="H13" s="10"/>
    </row>
    <row r="14" spans="1:8" x14ac:dyDescent="0.3">
      <c r="A14" s="7" t="s">
        <v>35</v>
      </c>
      <c r="B14" s="8">
        <v>42964</v>
      </c>
      <c r="C14" s="8">
        <v>42964</v>
      </c>
      <c r="D14" s="34">
        <v>6</v>
      </c>
      <c r="E14" s="9" t="s">
        <v>36</v>
      </c>
      <c r="F14" s="10">
        <v>7074</v>
      </c>
      <c r="G14" s="16" t="s">
        <v>37</v>
      </c>
      <c r="H14" s="9"/>
    </row>
    <row r="15" spans="1:8" x14ac:dyDescent="0.3">
      <c r="A15" s="7" t="s">
        <v>38</v>
      </c>
      <c r="B15" s="8">
        <v>42948</v>
      </c>
      <c r="C15" s="13">
        <v>42955</v>
      </c>
      <c r="D15" s="34">
        <v>1</v>
      </c>
      <c r="E15" s="9" t="s">
        <v>39</v>
      </c>
      <c r="F15" s="10">
        <v>2325</v>
      </c>
      <c r="G15" s="14" t="s">
        <v>40</v>
      </c>
      <c r="H15" s="10"/>
    </row>
    <row r="16" spans="1:8" x14ac:dyDescent="0.3">
      <c r="A16" s="7" t="s">
        <v>41</v>
      </c>
      <c r="B16" s="8">
        <v>42956</v>
      </c>
      <c r="C16" s="13">
        <v>42956</v>
      </c>
      <c r="D16" s="19">
        <v>7</v>
      </c>
      <c r="E16" s="9" t="s">
        <v>42</v>
      </c>
      <c r="F16" s="10">
        <v>8768</v>
      </c>
      <c r="G16" s="14" t="s">
        <v>43</v>
      </c>
      <c r="H16" s="10"/>
    </row>
    <row r="17" spans="1:8" x14ac:dyDescent="0.3">
      <c r="A17" s="7" t="s">
        <v>44</v>
      </c>
      <c r="B17" s="8">
        <v>42954</v>
      </c>
      <c r="C17" s="13">
        <v>42955</v>
      </c>
      <c r="D17" s="34">
        <v>8</v>
      </c>
      <c r="E17" s="9" t="s">
        <v>45</v>
      </c>
      <c r="F17" s="10">
        <v>3251</v>
      </c>
      <c r="G17" s="14" t="s">
        <v>46</v>
      </c>
      <c r="H17" s="10"/>
    </row>
    <row r="18" spans="1:8" x14ac:dyDescent="0.3">
      <c r="A18" s="7" t="s">
        <v>47</v>
      </c>
      <c r="B18" s="8">
        <v>42957</v>
      </c>
      <c r="C18" s="13">
        <v>42957</v>
      </c>
      <c r="D18" s="19">
        <v>2</v>
      </c>
      <c r="E18" s="9" t="s">
        <v>48</v>
      </c>
      <c r="F18" s="10">
        <v>7324</v>
      </c>
      <c r="G18" s="14" t="s">
        <v>49</v>
      </c>
      <c r="H18" s="10"/>
    </row>
    <row r="19" spans="1:8" x14ac:dyDescent="0.3">
      <c r="A19" s="7" t="s">
        <v>50</v>
      </c>
      <c r="B19" s="12">
        <v>42954</v>
      </c>
      <c r="C19" s="13">
        <v>42955</v>
      </c>
      <c r="D19" s="34">
        <v>5</v>
      </c>
      <c r="E19" s="9" t="s">
        <v>51</v>
      </c>
      <c r="F19" s="10" t="s">
        <v>52</v>
      </c>
      <c r="G19" s="14" t="s">
        <v>53</v>
      </c>
      <c r="H19" s="10"/>
    </row>
    <row r="20" spans="1:8" x14ac:dyDescent="0.3">
      <c r="A20" s="7" t="s">
        <v>54</v>
      </c>
      <c r="B20" s="12">
        <v>42961</v>
      </c>
      <c r="C20" s="13">
        <v>42961</v>
      </c>
      <c r="D20" s="34">
        <v>1</v>
      </c>
      <c r="E20" s="9" t="s">
        <v>55</v>
      </c>
      <c r="F20" s="10">
        <v>8631</v>
      </c>
      <c r="G20" s="14" t="s">
        <v>56</v>
      </c>
      <c r="H20" s="10"/>
    </row>
    <row r="21" spans="1:8" x14ac:dyDescent="0.3">
      <c r="A21" s="7" t="s">
        <v>57</v>
      </c>
      <c r="B21" s="12">
        <v>42954</v>
      </c>
      <c r="C21" s="13">
        <v>42955</v>
      </c>
      <c r="D21" s="34">
        <v>1</v>
      </c>
      <c r="E21" s="9" t="s">
        <v>58</v>
      </c>
      <c r="F21" s="17">
        <v>3301</v>
      </c>
      <c r="G21" s="14" t="s">
        <v>59</v>
      </c>
      <c r="H21" s="18"/>
    </row>
    <row r="22" spans="1:8" x14ac:dyDescent="0.3">
      <c r="A22" s="7" t="s">
        <v>60</v>
      </c>
      <c r="B22" s="8">
        <v>42961</v>
      </c>
      <c r="C22" s="13">
        <v>42961</v>
      </c>
      <c r="D22" s="19">
        <v>30</v>
      </c>
      <c r="E22" s="9" t="s">
        <v>197</v>
      </c>
      <c r="F22" s="10">
        <v>5718</v>
      </c>
      <c r="G22" s="14" t="s">
        <v>198</v>
      </c>
      <c r="H22" s="10" t="s">
        <v>199</v>
      </c>
    </row>
    <row r="23" spans="1:8" x14ac:dyDescent="0.3">
      <c r="A23" s="7" t="s">
        <v>61</v>
      </c>
      <c r="B23" s="8">
        <v>42957</v>
      </c>
      <c r="C23" s="13">
        <v>42957</v>
      </c>
      <c r="D23" s="34">
        <v>1</v>
      </c>
      <c r="E23" s="9" t="s">
        <v>62</v>
      </c>
      <c r="F23" s="10" t="s">
        <v>63</v>
      </c>
      <c r="G23" s="14" t="s">
        <v>64</v>
      </c>
      <c r="H23" s="10"/>
    </row>
    <row r="24" spans="1:8" x14ac:dyDescent="0.3">
      <c r="A24" s="7" t="s">
        <v>65</v>
      </c>
      <c r="B24" s="8">
        <v>42954</v>
      </c>
      <c r="C24" s="13">
        <v>42956</v>
      </c>
      <c r="D24" s="34">
        <v>2</v>
      </c>
      <c r="E24" s="9" t="s">
        <v>66</v>
      </c>
      <c r="F24" s="10">
        <v>2830</v>
      </c>
      <c r="G24" s="14" t="s">
        <v>67</v>
      </c>
      <c r="H24" s="10" t="s">
        <v>192</v>
      </c>
    </row>
    <row r="25" spans="1:8" x14ac:dyDescent="0.3">
      <c r="A25" s="7" t="s">
        <v>68</v>
      </c>
      <c r="B25" s="8">
        <v>42954</v>
      </c>
      <c r="C25" s="13">
        <v>42956</v>
      </c>
      <c r="D25" s="34">
        <v>9</v>
      </c>
      <c r="E25" s="9" t="s">
        <v>69</v>
      </c>
      <c r="F25" s="10" t="s">
        <v>70</v>
      </c>
      <c r="G25" s="14" t="s">
        <v>71</v>
      </c>
      <c r="H25" s="10"/>
    </row>
    <row r="26" spans="1:8" x14ac:dyDescent="0.3">
      <c r="A26" s="7" t="s">
        <v>72</v>
      </c>
      <c r="B26" s="8">
        <v>42948</v>
      </c>
      <c r="C26" s="13">
        <v>42956</v>
      </c>
      <c r="D26" s="34">
        <v>2</v>
      </c>
      <c r="E26" s="9" t="s">
        <v>73</v>
      </c>
      <c r="F26" s="10">
        <v>6025</v>
      </c>
      <c r="G26" s="14" t="s">
        <v>74</v>
      </c>
      <c r="H26" s="10"/>
    </row>
    <row r="27" spans="1:8" x14ac:dyDescent="0.3">
      <c r="A27" s="7" t="s">
        <v>75</v>
      </c>
      <c r="B27" s="8">
        <v>42955</v>
      </c>
      <c r="C27" s="13">
        <v>42956</v>
      </c>
      <c r="D27" s="34">
        <v>7</v>
      </c>
      <c r="E27" s="9" t="s">
        <v>76</v>
      </c>
      <c r="F27" s="10">
        <v>4750</v>
      </c>
      <c r="G27" s="14" t="s">
        <v>77</v>
      </c>
      <c r="H27" s="10"/>
    </row>
    <row r="28" spans="1:8" s="21" customFormat="1" x14ac:dyDescent="0.3">
      <c r="A28" s="7" t="s">
        <v>78</v>
      </c>
      <c r="B28" s="12">
        <v>42948</v>
      </c>
      <c r="C28" s="20">
        <v>42956</v>
      </c>
      <c r="D28" s="34">
        <v>1</v>
      </c>
      <c r="E28" s="9" t="s">
        <v>79</v>
      </c>
      <c r="F28" s="17">
        <v>8474</v>
      </c>
      <c r="G28" s="14" t="s">
        <v>80</v>
      </c>
      <c r="H28" s="18"/>
    </row>
    <row r="29" spans="1:8" x14ac:dyDescent="0.3">
      <c r="A29" s="7" t="s">
        <v>81</v>
      </c>
      <c r="B29" s="8">
        <v>42957</v>
      </c>
      <c r="C29" s="8">
        <v>42957</v>
      </c>
      <c r="D29" s="34">
        <v>1</v>
      </c>
      <c r="E29" s="9" t="s">
        <v>82</v>
      </c>
      <c r="F29" s="10">
        <v>7472</v>
      </c>
      <c r="G29" s="14" t="s">
        <v>83</v>
      </c>
      <c r="H29" s="10"/>
    </row>
    <row r="30" spans="1:8" x14ac:dyDescent="0.3">
      <c r="A30" s="7" t="s">
        <v>84</v>
      </c>
      <c r="B30" s="8">
        <v>42955</v>
      </c>
      <c r="C30" s="13">
        <v>42956</v>
      </c>
      <c r="D30" s="34">
        <v>12</v>
      </c>
      <c r="E30" s="9" t="s">
        <v>85</v>
      </c>
      <c r="F30" s="10">
        <v>6628</v>
      </c>
      <c r="G30" s="14" t="s">
        <v>86</v>
      </c>
      <c r="H30" s="10" t="s">
        <v>200</v>
      </c>
    </row>
    <row r="31" spans="1:8" x14ac:dyDescent="0.3">
      <c r="A31" s="7" t="s">
        <v>87</v>
      </c>
      <c r="B31" s="8">
        <v>42948</v>
      </c>
      <c r="C31" s="13">
        <v>42956</v>
      </c>
      <c r="D31" s="34">
        <v>5</v>
      </c>
      <c r="E31" s="9" t="s">
        <v>88</v>
      </c>
      <c r="F31" s="10">
        <v>4450</v>
      </c>
      <c r="G31" s="14" t="s">
        <v>89</v>
      </c>
      <c r="H31" s="10"/>
    </row>
    <row r="32" spans="1:8" x14ac:dyDescent="0.3">
      <c r="A32" s="7" t="s">
        <v>90</v>
      </c>
      <c r="B32" s="8">
        <v>42948</v>
      </c>
      <c r="C32" s="13">
        <v>42956</v>
      </c>
      <c r="D32" s="34">
        <v>2</v>
      </c>
      <c r="E32" s="9" t="s">
        <v>91</v>
      </c>
      <c r="F32" s="10" t="s">
        <v>92</v>
      </c>
      <c r="G32" s="14" t="s">
        <v>93</v>
      </c>
      <c r="H32" s="10"/>
    </row>
    <row r="33" spans="1:8" x14ac:dyDescent="0.3">
      <c r="A33" s="7" t="s">
        <v>94</v>
      </c>
      <c r="B33" s="8">
        <v>42954</v>
      </c>
      <c r="C33" s="13">
        <v>42956</v>
      </c>
      <c r="D33" s="34">
        <v>5</v>
      </c>
      <c r="E33" s="9" t="s">
        <v>95</v>
      </c>
      <c r="F33" s="10">
        <v>3355</v>
      </c>
      <c r="G33" s="14" t="s">
        <v>96</v>
      </c>
      <c r="H33" s="10"/>
    </row>
    <row r="34" spans="1:8" x14ac:dyDescent="0.3">
      <c r="A34" s="7" t="s">
        <v>97</v>
      </c>
      <c r="B34" s="8">
        <v>42979</v>
      </c>
      <c r="C34" s="13">
        <v>42979</v>
      </c>
      <c r="D34" s="34">
        <v>1</v>
      </c>
      <c r="E34" s="9" t="s">
        <v>98</v>
      </c>
      <c r="F34" s="10" t="s">
        <v>99</v>
      </c>
      <c r="G34" s="14" t="s">
        <v>100</v>
      </c>
      <c r="H34" s="45" t="s">
        <v>203</v>
      </c>
    </row>
    <row r="35" spans="1:8" x14ac:dyDescent="0.3">
      <c r="A35" s="7" t="s">
        <v>101</v>
      </c>
      <c r="B35" s="8">
        <v>42961</v>
      </c>
      <c r="C35" s="13">
        <v>42961</v>
      </c>
      <c r="D35" s="34">
        <v>1</v>
      </c>
      <c r="E35" s="9" t="s">
        <v>102</v>
      </c>
      <c r="F35" s="10">
        <v>4438</v>
      </c>
      <c r="G35" s="14" t="s">
        <v>103</v>
      </c>
      <c r="H35" s="10"/>
    </row>
    <row r="36" spans="1:8" x14ac:dyDescent="0.3">
      <c r="A36" s="7" t="s">
        <v>104</v>
      </c>
      <c r="B36" s="12">
        <v>42954</v>
      </c>
      <c r="C36" s="13">
        <v>42956</v>
      </c>
      <c r="D36" s="34">
        <v>5</v>
      </c>
      <c r="E36" s="9" t="s">
        <v>105</v>
      </c>
      <c r="F36" s="10">
        <v>7016</v>
      </c>
      <c r="G36" s="14" t="s">
        <v>106</v>
      </c>
      <c r="H36" s="10"/>
    </row>
    <row r="37" spans="1:8" x14ac:dyDescent="0.3">
      <c r="A37" s="7" t="s">
        <v>107</v>
      </c>
      <c r="B37" s="12">
        <v>42954</v>
      </c>
      <c r="C37" s="13">
        <v>42956</v>
      </c>
      <c r="D37" s="34">
        <v>2</v>
      </c>
      <c r="E37" s="9" t="s">
        <v>108</v>
      </c>
      <c r="F37" s="17">
        <v>6381</v>
      </c>
      <c r="G37" s="14" t="s">
        <v>109</v>
      </c>
      <c r="H37" s="10"/>
    </row>
    <row r="38" spans="1:8" x14ac:dyDescent="0.3">
      <c r="A38" s="7" t="s">
        <v>110</v>
      </c>
      <c r="B38" s="8">
        <v>42954</v>
      </c>
      <c r="C38" s="13">
        <v>42956</v>
      </c>
      <c r="D38" s="34">
        <v>7</v>
      </c>
      <c r="E38" s="9" t="s">
        <v>111</v>
      </c>
      <c r="F38" s="10" t="s">
        <v>112</v>
      </c>
      <c r="G38" s="14" t="s">
        <v>113</v>
      </c>
      <c r="H38" s="10"/>
    </row>
    <row r="39" spans="1:8" x14ac:dyDescent="0.3">
      <c r="A39" s="7" t="s">
        <v>114</v>
      </c>
      <c r="B39" s="8">
        <v>42948</v>
      </c>
      <c r="C39" s="13">
        <v>42956</v>
      </c>
      <c r="D39" s="34">
        <v>4</v>
      </c>
      <c r="E39" s="9" t="s">
        <v>115</v>
      </c>
      <c r="F39" s="10">
        <v>5649</v>
      </c>
      <c r="G39" s="14" t="s">
        <v>116</v>
      </c>
      <c r="H39" s="10"/>
    </row>
    <row r="40" spans="1:8" x14ac:dyDescent="0.3">
      <c r="A40" s="7" t="s">
        <v>117</v>
      </c>
      <c r="B40" s="8">
        <v>42955</v>
      </c>
      <c r="C40" s="13">
        <v>42956</v>
      </c>
      <c r="D40" s="34">
        <v>8</v>
      </c>
      <c r="E40" s="9" t="s">
        <v>118</v>
      </c>
      <c r="F40" s="10" t="s">
        <v>119</v>
      </c>
      <c r="G40" s="14" t="s">
        <v>120</v>
      </c>
      <c r="H40" s="10"/>
    </row>
    <row r="41" spans="1:8" x14ac:dyDescent="0.3">
      <c r="A41" s="7" t="s">
        <v>121</v>
      </c>
      <c r="B41" s="8">
        <v>42961</v>
      </c>
      <c r="C41" s="13">
        <v>42961</v>
      </c>
      <c r="D41" s="34">
        <v>1</v>
      </c>
      <c r="E41" s="9" t="s">
        <v>122</v>
      </c>
      <c r="F41" s="10">
        <v>6639</v>
      </c>
      <c r="G41" s="14" t="s">
        <v>123</v>
      </c>
      <c r="H41" s="10"/>
    </row>
    <row r="42" spans="1:8" x14ac:dyDescent="0.3">
      <c r="A42" s="7" t="s">
        <v>124</v>
      </c>
      <c r="B42" s="8">
        <v>42957</v>
      </c>
      <c r="C42" s="13">
        <v>42957</v>
      </c>
      <c r="D42" s="34">
        <v>2</v>
      </c>
      <c r="E42" s="9" t="s">
        <v>125</v>
      </c>
      <c r="F42" s="17">
        <v>4372</v>
      </c>
      <c r="G42" s="14" t="s">
        <v>126</v>
      </c>
      <c r="H42" s="10"/>
    </row>
    <row r="43" spans="1:8" x14ac:dyDescent="0.3">
      <c r="A43" s="7" t="s">
        <v>127</v>
      </c>
      <c r="B43" s="8">
        <v>42957</v>
      </c>
      <c r="C43" s="13">
        <v>42957</v>
      </c>
      <c r="D43" s="34">
        <v>13</v>
      </c>
      <c r="E43" s="9" t="s">
        <v>128</v>
      </c>
      <c r="F43" s="10" t="s">
        <v>129</v>
      </c>
      <c r="G43" s="14" t="s">
        <v>130</v>
      </c>
      <c r="H43" s="10"/>
    </row>
    <row r="44" spans="1:8" x14ac:dyDescent="0.3">
      <c r="A44" s="7" t="s">
        <v>131</v>
      </c>
      <c r="B44" s="12">
        <v>42955</v>
      </c>
      <c r="C44" s="13">
        <v>42956</v>
      </c>
      <c r="D44" s="19">
        <v>12</v>
      </c>
      <c r="E44" s="9" t="s">
        <v>132</v>
      </c>
      <c r="F44" s="10">
        <v>4970</v>
      </c>
      <c r="G44" s="14" t="s">
        <v>225</v>
      </c>
      <c r="H44" s="46" t="s">
        <v>204</v>
      </c>
    </row>
    <row r="45" spans="1:8" x14ac:dyDescent="0.3">
      <c r="A45" s="7" t="s">
        <v>133</v>
      </c>
      <c r="B45" s="8">
        <v>42961</v>
      </c>
      <c r="C45" s="8">
        <v>42961</v>
      </c>
      <c r="D45" s="34">
        <v>96</v>
      </c>
      <c r="E45" s="9" t="s">
        <v>134</v>
      </c>
      <c r="F45" s="10">
        <v>7739</v>
      </c>
      <c r="G45" s="14" t="s">
        <v>135</v>
      </c>
      <c r="H45" s="10"/>
    </row>
    <row r="46" spans="1:8" x14ac:dyDescent="0.3">
      <c r="A46" s="7" t="s">
        <v>136</v>
      </c>
      <c r="B46" s="12">
        <v>42954</v>
      </c>
      <c r="C46" s="13">
        <v>42956</v>
      </c>
      <c r="D46" s="19">
        <v>6</v>
      </c>
      <c r="E46" s="9" t="s">
        <v>137</v>
      </c>
      <c r="F46" s="10">
        <v>2445</v>
      </c>
      <c r="G46" s="14" t="s">
        <v>138</v>
      </c>
      <c r="H46" s="10"/>
    </row>
    <row r="47" spans="1:8" x14ac:dyDescent="0.3">
      <c r="A47" s="7" t="s">
        <v>139</v>
      </c>
      <c r="B47" s="12">
        <v>42954</v>
      </c>
      <c r="C47" s="13">
        <v>42956</v>
      </c>
      <c r="D47" s="34">
        <v>10</v>
      </c>
      <c r="E47" s="9" t="s">
        <v>140</v>
      </c>
      <c r="F47" s="22">
        <v>4952</v>
      </c>
      <c r="G47" s="14" t="s">
        <v>141</v>
      </c>
      <c r="H47" s="10" t="s">
        <v>205</v>
      </c>
    </row>
    <row r="48" spans="1:8" x14ac:dyDescent="0.3">
      <c r="A48" s="7" t="s">
        <v>142</v>
      </c>
      <c r="B48" s="12">
        <v>42951</v>
      </c>
      <c r="C48" s="13">
        <v>42956</v>
      </c>
      <c r="D48" s="34">
        <v>1</v>
      </c>
      <c r="E48" s="9" t="s">
        <v>143</v>
      </c>
      <c r="F48" s="10">
        <v>7188</v>
      </c>
      <c r="G48" s="14" t="s">
        <v>144</v>
      </c>
      <c r="H48" s="10"/>
    </row>
    <row r="49" spans="1:8" x14ac:dyDescent="0.3">
      <c r="A49" s="7" t="s">
        <v>145</v>
      </c>
      <c r="B49" s="12">
        <v>42954</v>
      </c>
      <c r="C49" s="13">
        <v>42956</v>
      </c>
      <c r="D49" s="34">
        <v>14</v>
      </c>
      <c r="E49" s="9" t="s">
        <v>146</v>
      </c>
      <c r="F49" s="10" t="s">
        <v>147</v>
      </c>
      <c r="G49" s="23" t="s">
        <v>148</v>
      </c>
      <c r="H49" s="10" t="s">
        <v>206</v>
      </c>
    </row>
    <row r="50" spans="1:8" x14ac:dyDescent="0.3">
      <c r="A50" s="7" t="s">
        <v>149</v>
      </c>
      <c r="B50" s="8">
        <v>42957</v>
      </c>
      <c r="C50" s="13">
        <v>42961</v>
      </c>
      <c r="D50" s="34">
        <v>17</v>
      </c>
      <c r="E50" s="9" t="s">
        <v>150</v>
      </c>
      <c r="F50" s="10" t="s">
        <v>151</v>
      </c>
      <c r="G50" s="14" t="s">
        <v>152</v>
      </c>
      <c r="H50" s="35" t="s">
        <v>196</v>
      </c>
    </row>
    <row r="51" spans="1:8" x14ac:dyDescent="0.3">
      <c r="A51" s="7" t="s">
        <v>153</v>
      </c>
      <c r="B51" s="12">
        <v>42951</v>
      </c>
      <c r="C51" s="13">
        <v>42956</v>
      </c>
      <c r="D51" s="19">
        <v>14</v>
      </c>
      <c r="E51" s="9" t="s">
        <v>154</v>
      </c>
      <c r="F51" s="10">
        <v>7005</v>
      </c>
      <c r="G51" s="14" t="s">
        <v>155</v>
      </c>
      <c r="H51" s="10" t="s">
        <v>207</v>
      </c>
    </row>
    <row r="52" spans="1:8" x14ac:dyDescent="0.3">
      <c r="A52" s="7" t="s">
        <v>156</v>
      </c>
      <c r="B52" s="8">
        <v>42956</v>
      </c>
      <c r="C52" s="8">
        <v>42956</v>
      </c>
      <c r="D52" s="34">
        <v>8</v>
      </c>
      <c r="E52" s="9" t="s">
        <v>157</v>
      </c>
      <c r="F52" s="10" t="s">
        <v>158</v>
      </c>
      <c r="G52" s="14" t="s">
        <v>159</v>
      </c>
      <c r="H52" s="10"/>
    </row>
    <row r="53" spans="1:8" x14ac:dyDescent="0.3">
      <c r="A53" s="7" t="s">
        <v>160</v>
      </c>
      <c r="B53" s="12">
        <v>42954</v>
      </c>
      <c r="C53" s="13">
        <v>42956</v>
      </c>
      <c r="D53" s="34">
        <v>7</v>
      </c>
      <c r="E53" s="9" t="s">
        <v>161</v>
      </c>
      <c r="F53" s="10" t="s">
        <v>162</v>
      </c>
      <c r="G53" s="14" t="s">
        <v>163</v>
      </c>
      <c r="H53" s="15"/>
    </row>
    <row r="54" spans="1:8" x14ac:dyDescent="0.3">
      <c r="A54" s="7" t="s">
        <v>164</v>
      </c>
      <c r="B54" s="12">
        <v>42954</v>
      </c>
      <c r="C54" s="13">
        <v>42956</v>
      </c>
      <c r="D54" s="34">
        <v>4</v>
      </c>
      <c r="E54" s="9" t="s">
        <v>165</v>
      </c>
      <c r="F54" s="17">
        <v>3909</v>
      </c>
      <c r="G54" s="14" t="s">
        <v>166</v>
      </c>
      <c r="H54" s="10"/>
    </row>
    <row r="55" spans="1:8" x14ac:dyDescent="0.3">
      <c r="A55" s="7" t="s">
        <v>167</v>
      </c>
      <c r="B55" s="8">
        <v>42954</v>
      </c>
      <c r="C55" s="13">
        <v>42956</v>
      </c>
      <c r="D55" s="19">
        <v>18</v>
      </c>
      <c r="E55" s="9" t="s">
        <v>168</v>
      </c>
      <c r="F55" s="10" t="s">
        <v>169</v>
      </c>
      <c r="G55" s="14" t="s">
        <v>170</v>
      </c>
      <c r="H55" s="10"/>
    </row>
    <row r="56" spans="1:8" x14ac:dyDescent="0.3">
      <c r="A56" s="7" t="s">
        <v>171</v>
      </c>
      <c r="B56" s="8">
        <v>42964</v>
      </c>
      <c r="C56" s="13">
        <v>42964</v>
      </c>
      <c r="D56" s="19">
        <v>37</v>
      </c>
      <c r="E56" s="9" t="s">
        <v>172</v>
      </c>
      <c r="F56" s="10">
        <v>7615</v>
      </c>
      <c r="G56" s="14" t="s">
        <v>173</v>
      </c>
      <c r="H56" s="11"/>
    </row>
    <row r="57" spans="1:8" x14ac:dyDescent="0.3">
      <c r="A57" s="7" t="s">
        <v>174</v>
      </c>
      <c r="B57" s="12">
        <v>42954</v>
      </c>
      <c r="C57" s="13">
        <v>42956</v>
      </c>
      <c r="D57" s="19">
        <v>12</v>
      </c>
      <c r="E57" s="9" t="s">
        <v>175</v>
      </c>
      <c r="F57" s="17" t="s">
        <v>176</v>
      </c>
      <c r="G57" s="14" t="s">
        <v>177</v>
      </c>
      <c r="H57" s="10"/>
    </row>
    <row r="58" spans="1:8" x14ac:dyDescent="0.3">
      <c r="A58" s="7" t="s">
        <v>178</v>
      </c>
      <c r="B58" s="12">
        <v>42954</v>
      </c>
      <c r="C58" s="13">
        <v>42956</v>
      </c>
      <c r="D58" s="34">
        <v>6</v>
      </c>
      <c r="E58" s="9" t="s">
        <v>179</v>
      </c>
      <c r="F58" s="17" t="s">
        <v>180</v>
      </c>
      <c r="G58" s="14" t="s">
        <v>181</v>
      </c>
      <c r="H58" s="24"/>
    </row>
    <row r="59" spans="1:8" x14ac:dyDescent="0.3">
      <c r="A59" s="7" t="s">
        <v>182</v>
      </c>
      <c r="B59" s="12">
        <v>42954</v>
      </c>
      <c r="C59" s="13">
        <v>42956</v>
      </c>
      <c r="D59" s="34">
        <v>3</v>
      </c>
      <c r="E59" s="9" t="s">
        <v>183</v>
      </c>
      <c r="F59" s="17">
        <v>5540</v>
      </c>
      <c r="G59" s="14" t="s">
        <v>184</v>
      </c>
      <c r="H59" s="10"/>
    </row>
    <row r="60" spans="1:8" x14ac:dyDescent="0.3">
      <c r="A60" s="7" t="s">
        <v>185</v>
      </c>
      <c r="B60" s="12">
        <v>42954</v>
      </c>
      <c r="C60" s="13">
        <v>42895</v>
      </c>
      <c r="D60" s="34">
        <v>2</v>
      </c>
      <c r="E60" s="9" t="s">
        <v>186</v>
      </c>
      <c r="F60" s="10" t="s">
        <v>187</v>
      </c>
      <c r="G60" s="14" t="s">
        <v>188</v>
      </c>
      <c r="H60" s="10"/>
    </row>
    <row r="61" spans="1:8" x14ac:dyDescent="0.3">
      <c r="A61" s="7" t="s">
        <v>189</v>
      </c>
      <c r="B61" s="8">
        <v>42955</v>
      </c>
      <c r="C61" s="13">
        <v>42895</v>
      </c>
      <c r="D61" s="34">
        <v>1</v>
      </c>
      <c r="E61" s="9" t="s">
        <v>190</v>
      </c>
      <c r="F61" s="10">
        <v>6609</v>
      </c>
      <c r="G61" s="14" t="s">
        <v>191</v>
      </c>
      <c r="H61" s="10"/>
    </row>
    <row r="62" spans="1:8" s="21" customFormat="1" x14ac:dyDescent="0.3">
      <c r="A62" s="39"/>
      <c r="B62" s="41"/>
      <c r="C62" s="42"/>
      <c r="D62" s="27"/>
      <c r="E62" s="28"/>
      <c r="F62" s="43"/>
      <c r="G62" s="40"/>
      <c r="H62" s="43"/>
    </row>
    <row r="63" spans="1:8" s="29" customFormat="1" x14ac:dyDescent="0.3">
      <c r="A63" s="25">
        <v>57</v>
      </c>
      <c r="B63" s="26"/>
      <c r="C63" s="37" t="s">
        <v>201</v>
      </c>
      <c r="D63" s="27">
        <f>SUM(D5:D61)</f>
        <v>478</v>
      </c>
      <c r="E63" s="28"/>
      <c r="G63" s="28"/>
    </row>
    <row r="64" spans="1:8" x14ac:dyDescent="0.3">
      <c r="C64" s="38" t="s">
        <v>202</v>
      </c>
      <c r="D64" s="36">
        <f>D63+76</f>
        <v>554</v>
      </c>
    </row>
  </sheetData>
  <mergeCells count="2">
    <mergeCell ref="A2:G2"/>
    <mergeCell ref="A1:G1"/>
  </mergeCells>
  <conditionalFormatting sqref="C64:D1048576 C6:C13 C60:C63 C31:C51 C53:C57 C15:C19 C21:C29 C3:D3">
    <cfRule type="containsText" dxfId="3" priority="4" operator="containsText" text="X">
      <formula>NOT(ISERROR(SEARCH("X",C3)))</formula>
    </cfRule>
  </conditionalFormatting>
  <conditionalFormatting sqref="C20">
    <cfRule type="containsText" dxfId="2" priority="3" operator="containsText" text="X">
      <formula>NOT(ISERROR(SEARCH("X",C20)))</formula>
    </cfRule>
  </conditionalFormatting>
  <conditionalFormatting sqref="C30">
    <cfRule type="containsText" dxfId="1" priority="2" operator="containsText" text="X">
      <formula>NOT(ISERROR(SEARCH("X",C30)))</formula>
    </cfRule>
  </conditionalFormatting>
  <conditionalFormatting sqref="C58:C59">
    <cfRule type="containsText" dxfId="0" priority="1" operator="containsText" text="X">
      <formula>NOT(ISERROR(SEARCH("X",C58)))</formula>
    </cfRule>
  </conditionalFormatting>
  <hyperlinks>
    <hyperlink ref="G8" r:id="rId1" xr:uid="{00000000-0004-0000-0900-000000000000}"/>
    <hyperlink ref="G15" r:id="rId2" xr:uid="{00000000-0004-0000-0900-000001000000}"/>
    <hyperlink ref="G56" r:id="rId3" xr:uid="{00000000-0004-0000-0900-000002000000}"/>
    <hyperlink ref="G5" r:id="rId4" xr:uid="{00000000-0004-0000-0900-000003000000}"/>
    <hyperlink ref="G6" r:id="rId5" xr:uid="{00000000-0004-0000-0900-000004000000}"/>
    <hyperlink ref="G19" r:id="rId6" xr:uid="{00000000-0004-0000-0900-000005000000}"/>
    <hyperlink ref="G42" r:id="rId7" xr:uid="{00000000-0004-0000-0900-000006000000}"/>
    <hyperlink ref="G43" r:id="rId8" xr:uid="{00000000-0004-0000-0900-000007000000}"/>
    <hyperlink ref="G50" r:id="rId9" xr:uid="{00000000-0004-0000-0900-000008000000}"/>
    <hyperlink ref="G57" r:id="rId10" xr:uid="{00000000-0004-0000-0900-000009000000}"/>
    <hyperlink ref="G38" r:id="rId11" xr:uid="{00000000-0004-0000-0900-00000A000000}"/>
    <hyperlink ref="G31" r:id="rId12" xr:uid="{00000000-0004-0000-0900-00000B000000}"/>
    <hyperlink ref="G39" r:id="rId13" xr:uid="{00000000-0004-0000-0900-00000C000000}"/>
    <hyperlink ref="G58" r:id="rId14" xr:uid="{00000000-0004-0000-0900-00000D000000}"/>
    <hyperlink ref="G13" r:id="rId15" xr:uid="{00000000-0004-0000-0900-00000E000000}"/>
    <hyperlink ref="G55" r:id="rId16" xr:uid="{00000000-0004-0000-0900-00000F000000}"/>
    <hyperlink ref="G23" r:id="rId17" display="ckordsm@uasys.edu" xr:uid="{00000000-0004-0000-0900-000010000000}"/>
    <hyperlink ref="G33" r:id="rId18" xr:uid="{00000000-0004-0000-0900-000011000000}"/>
    <hyperlink ref="G17" r:id="rId19" xr:uid="{00000000-0004-0000-0900-000012000000}"/>
    <hyperlink ref="G34" r:id="rId20" xr:uid="{00000000-0004-0000-0900-000013000000}"/>
    <hyperlink ref="G40" r:id="rId21" xr:uid="{00000000-0004-0000-0900-000014000000}"/>
    <hyperlink ref="G29" r:id="rId22" xr:uid="{00000000-0004-0000-0900-000015000000}"/>
    <hyperlink ref="G32" r:id="rId23" xr:uid="{00000000-0004-0000-0900-000016000000}"/>
    <hyperlink ref="G28" r:id="rId24" xr:uid="{00000000-0004-0000-0900-000017000000}"/>
    <hyperlink ref="G35" r:id="rId25" xr:uid="{00000000-0004-0000-0900-000018000000}"/>
    <hyperlink ref="G52" r:id="rId26" xr:uid="{00000000-0004-0000-0900-000019000000}"/>
    <hyperlink ref="G10" r:id="rId27" xr:uid="{00000000-0004-0000-0900-00001A000000}"/>
    <hyperlink ref="G7" r:id="rId28" xr:uid="{00000000-0004-0000-0900-00001B000000}"/>
    <hyperlink ref="G59" r:id="rId29" xr:uid="{00000000-0004-0000-0900-00001C000000}"/>
    <hyperlink ref="G41" r:id="rId30" xr:uid="{00000000-0004-0000-0900-00001D000000}"/>
    <hyperlink ref="G26" r:id="rId31" xr:uid="{00000000-0004-0000-0900-00001E000000}"/>
    <hyperlink ref="G9" r:id="rId32" xr:uid="{00000000-0004-0000-0900-00001F000000}"/>
    <hyperlink ref="G21" r:id="rId33" xr:uid="{00000000-0004-0000-0900-000020000000}"/>
    <hyperlink ref="G53" r:id="rId34" xr:uid="{00000000-0004-0000-0900-000021000000}"/>
    <hyperlink ref="G24" r:id="rId35" xr:uid="{00000000-0004-0000-0900-000022000000}"/>
    <hyperlink ref="G11" r:id="rId36" xr:uid="{00000000-0004-0000-0900-000023000000}"/>
    <hyperlink ref="G12" r:id="rId37" xr:uid="{00000000-0004-0000-0900-000024000000}"/>
    <hyperlink ref="G45" r:id="rId38" xr:uid="{00000000-0004-0000-0900-000025000000}"/>
    <hyperlink ref="G49" r:id="rId39" xr:uid="{00000000-0004-0000-0900-000026000000}"/>
    <hyperlink ref="G46" r:id="rId40" xr:uid="{00000000-0004-0000-0900-000027000000}"/>
    <hyperlink ref="G54" r:id="rId41" xr:uid="{00000000-0004-0000-0900-000028000000}"/>
    <hyperlink ref="G37" r:id="rId42" xr:uid="{00000000-0004-0000-0900-000029000000}"/>
    <hyperlink ref="G14" r:id="rId43" xr:uid="{00000000-0004-0000-0900-00002A000000}"/>
    <hyperlink ref="G47" r:id="rId44" xr:uid="{00000000-0004-0000-0900-00002B000000}"/>
    <hyperlink ref="G22" r:id="rId45" xr:uid="{00000000-0004-0000-0900-00002C000000}"/>
  </hyperlinks>
  <pageMargins left="0.7" right="0.7" top="0.75" bottom="0.75" header="0.3" footer="0.3"/>
  <pageSetup scale="41"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67"/>
  <sheetViews>
    <sheetView workbookViewId="0">
      <selection activeCell="A3" sqref="A3:G3"/>
    </sheetView>
  </sheetViews>
  <sheetFormatPr defaultRowHeight="14.5" x14ac:dyDescent="0.35"/>
  <cols>
    <col min="1" max="1" width="7.453125" bestFit="1" customWidth="1"/>
    <col min="2" max="2" width="10.81640625" customWidth="1"/>
    <col min="3" max="3" width="10.6328125" bestFit="1" customWidth="1"/>
    <col min="4" max="4" width="8.54296875" bestFit="1" customWidth="1"/>
    <col min="5" max="5" width="27.36328125" bestFit="1" customWidth="1"/>
    <col min="6" max="6" width="21.453125" bestFit="1" customWidth="1"/>
    <col min="7" max="7" width="71.36328125" bestFit="1" customWidth="1"/>
    <col min="8" max="8" width="57" bestFit="1" customWidth="1"/>
  </cols>
  <sheetData>
    <row r="2" spans="1:8" ht="21" x14ac:dyDescent="0.5">
      <c r="A2" s="209" t="s">
        <v>0</v>
      </c>
      <c r="B2" s="209"/>
      <c r="C2" s="209"/>
      <c r="D2" s="209"/>
      <c r="E2" s="209"/>
      <c r="F2" s="209"/>
      <c r="G2" s="209"/>
      <c r="H2" s="183"/>
    </row>
    <row r="3" spans="1:8" ht="21" x14ac:dyDescent="0.35">
      <c r="A3" s="210" t="s">
        <v>325</v>
      </c>
      <c r="B3" s="210"/>
      <c r="C3" s="210"/>
      <c r="D3" s="210"/>
      <c r="E3" s="210"/>
      <c r="F3" s="210"/>
      <c r="G3" s="210"/>
      <c r="H3" s="184"/>
    </row>
    <row r="4" spans="1:8" x14ac:dyDescent="0.35">
      <c r="A4" s="106"/>
      <c r="B4" s="107"/>
      <c r="C4" s="169"/>
      <c r="D4" s="106"/>
      <c r="E4" s="109"/>
      <c r="F4" s="110"/>
      <c r="G4" s="109"/>
      <c r="H4" s="159"/>
    </row>
    <row r="5" spans="1:8" x14ac:dyDescent="0.35">
      <c r="A5" s="111" t="s">
        <v>1</v>
      </c>
      <c r="B5" s="112" t="s">
        <v>2</v>
      </c>
      <c r="C5" s="113" t="s">
        <v>208</v>
      </c>
      <c r="D5" s="111" t="s">
        <v>4</v>
      </c>
      <c r="E5" s="114" t="s">
        <v>5</v>
      </c>
      <c r="F5" s="115" t="s">
        <v>6</v>
      </c>
      <c r="G5" s="114" t="s">
        <v>7</v>
      </c>
      <c r="H5" s="160" t="s">
        <v>8</v>
      </c>
    </row>
    <row r="6" spans="1:8" x14ac:dyDescent="0.35">
      <c r="A6" s="116" t="s">
        <v>220</v>
      </c>
      <c r="B6" s="123">
        <v>43200</v>
      </c>
      <c r="C6" s="123">
        <v>43201</v>
      </c>
      <c r="D6" s="118">
        <v>1</v>
      </c>
      <c r="E6" s="157" t="s">
        <v>11</v>
      </c>
      <c r="F6" s="120">
        <v>2258</v>
      </c>
      <c r="G6" s="121" t="s">
        <v>12</v>
      </c>
      <c r="H6" s="168" t="s">
        <v>295</v>
      </c>
    </row>
    <row r="7" spans="1:8" x14ac:dyDescent="0.35">
      <c r="A7" s="116" t="s">
        <v>17</v>
      </c>
      <c r="B7" s="123">
        <v>43196</v>
      </c>
      <c r="C7" s="123">
        <v>43199</v>
      </c>
      <c r="D7" s="125">
        <v>17</v>
      </c>
      <c r="E7" s="157" t="s">
        <v>18</v>
      </c>
      <c r="F7" s="120">
        <v>4549</v>
      </c>
      <c r="G7" s="121" t="s">
        <v>19</v>
      </c>
      <c r="H7" s="165" t="s">
        <v>294</v>
      </c>
    </row>
    <row r="8" spans="1:8" x14ac:dyDescent="0.35">
      <c r="A8" s="116" t="s">
        <v>20</v>
      </c>
      <c r="B8" s="123">
        <v>43200</v>
      </c>
      <c r="C8" s="123">
        <v>43201</v>
      </c>
      <c r="D8" s="125">
        <v>16</v>
      </c>
      <c r="E8" s="157" t="s">
        <v>243</v>
      </c>
      <c r="F8" s="137">
        <v>6538</v>
      </c>
      <c r="G8" s="121" t="s">
        <v>258</v>
      </c>
      <c r="H8" s="120"/>
    </row>
    <row r="9" spans="1:8" x14ac:dyDescent="0.35">
      <c r="A9" s="116" t="s">
        <v>23</v>
      </c>
      <c r="B9" s="123">
        <v>43208</v>
      </c>
      <c r="C9" s="172">
        <v>43213</v>
      </c>
      <c r="D9" s="118">
        <v>1</v>
      </c>
      <c r="E9" s="157" t="s">
        <v>24</v>
      </c>
      <c r="F9" s="120">
        <v>7208</v>
      </c>
      <c r="G9" s="121" t="s">
        <v>25</v>
      </c>
      <c r="H9" s="192"/>
    </row>
    <row r="10" spans="1:8" x14ac:dyDescent="0.35">
      <c r="A10" s="116" t="s">
        <v>26</v>
      </c>
      <c r="B10" s="123"/>
      <c r="C10" s="172"/>
      <c r="D10" s="118">
        <v>1</v>
      </c>
      <c r="E10" s="157" t="s">
        <v>27</v>
      </c>
      <c r="F10" s="120">
        <v>7040</v>
      </c>
      <c r="G10" s="121" t="s">
        <v>28</v>
      </c>
      <c r="H10" s="127"/>
    </row>
    <row r="11" spans="1:8" x14ac:dyDescent="0.35">
      <c r="A11" s="116" t="s">
        <v>29</v>
      </c>
      <c r="B11" s="123">
        <v>43195</v>
      </c>
      <c r="C11" s="123">
        <v>43199</v>
      </c>
      <c r="D11" s="118">
        <v>2</v>
      </c>
      <c r="E11" s="157" t="s">
        <v>30</v>
      </c>
      <c r="F11" s="120">
        <v>7920</v>
      </c>
      <c r="G11" s="121" t="s">
        <v>31</v>
      </c>
      <c r="H11" s="120"/>
    </row>
    <row r="12" spans="1:8" x14ac:dyDescent="0.35">
      <c r="A12" s="116" t="s">
        <v>260</v>
      </c>
      <c r="B12" s="123">
        <v>43214</v>
      </c>
      <c r="C12" s="172">
        <v>43214</v>
      </c>
      <c r="D12" s="125">
        <v>1</v>
      </c>
      <c r="E12" s="157" t="s">
        <v>262</v>
      </c>
      <c r="F12" s="137">
        <v>7532</v>
      </c>
      <c r="G12" s="121" t="s">
        <v>261</v>
      </c>
      <c r="H12" s="120"/>
    </row>
    <row r="13" spans="1:8" x14ac:dyDescent="0.35">
      <c r="A13" s="116" t="s">
        <v>32</v>
      </c>
      <c r="B13" s="123">
        <v>43200</v>
      </c>
      <c r="C13" s="123">
        <v>43201</v>
      </c>
      <c r="D13" s="118">
        <v>3</v>
      </c>
      <c r="E13" s="157" t="s">
        <v>33</v>
      </c>
      <c r="F13" s="120">
        <v>6597</v>
      </c>
      <c r="G13" s="121" t="s">
        <v>34</v>
      </c>
      <c r="H13" s="120" t="s">
        <v>305</v>
      </c>
    </row>
    <row r="14" spans="1:8" x14ac:dyDescent="0.35">
      <c r="A14" s="116" t="s">
        <v>219</v>
      </c>
      <c r="B14" s="123">
        <v>43195</v>
      </c>
      <c r="C14" s="123">
        <v>43199</v>
      </c>
      <c r="D14" s="118">
        <v>8</v>
      </c>
      <c r="E14" s="157" t="s">
        <v>118</v>
      </c>
      <c r="F14" s="120" t="s">
        <v>119</v>
      </c>
      <c r="G14" s="121" t="s">
        <v>120</v>
      </c>
      <c r="H14" s="165"/>
    </row>
    <row r="15" spans="1:8" x14ac:dyDescent="0.35">
      <c r="A15" s="116" t="s">
        <v>35</v>
      </c>
      <c r="B15" s="123">
        <v>43199</v>
      </c>
      <c r="C15" s="172"/>
      <c r="D15" s="118">
        <v>6</v>
      </c>
      <c r="E15" s="157" t="s">
        <v>213</v>
      </c>
      <c r="F15" s="120">
        <v>7074</v>
      </c>
      <c r="G15" s="121" t="s">
        <v>214</v>
      </c>
      <c r="H15" s="194" t="s">
        <v>323</v>
      </c>
    </row>
    <row r="16" spans="1:8" x14ac:dyDescent="0.35">
      <c r="A16" s="116" t="s">
        <v>38</v>
      </c>
      <c r="B16" s="123">
        <v>43192</v>
      </c>
      <c r="C16" s="172">
        <v>43200</v>
      </c>
      <c r="D16" s="118">
        <v>1</v>
      </c>
      <c r="E16" s="157" t="s">
        <v>39</v>
      </c>
      <c r="F16" s="120">
        <v>2325</v>
      </c>
      <c r="G16" s="144" t="s">
        <v>40</v>
      </c>
      <c r="H16" s="120"/>
    </row>
    <row r="17" spans="1:8" x14ac:dyDescent="0.35">
      <c r="A17" s="116" t="s">
        <v>41</v>
      </c>
      <c r="B17" s="123">
        <v>43195</v>
      </c>
      <c r="C17" s="172">
        <v>43216</v>
      </c>
      <c r="D17" s="125">
        <v>7</v>
      </c>
      <c r="E17" s="157" t="s">
        <v>42</v>
      </c>
      <c r="F17" s="120">
        <v>8768</v>
      </c>
      <c r="G17" s="156" t="s">
        <v>43</v>
      </c>
      <c r="H17" s="120"/>
    </row>
    <row r="18" spans="1:8" x14ac:dyDescent="0.35">
      <c r="A18" s="116" t="s">
        <v>296</v>
      </c>
      <c r="B18" s="123">
        <v>43208</v>
      </c>
      <c r="C18" s="172">
        <v>43209</v>
      </c>
      <c r="D18" s="118">
        <v>2</v>
      </c>
      <c r="E18" s="157" t="s">
        <v>125</v>
      </c>
      <c r="F18" s="129">
        <v>4372</v>
      </c>
      <c r="G18" s="121" t="s">
        <v>126</v>
      </c>
      <c r="H18" s="120" t="s">
        <v>297</v>
      </c>
    </row>
    <row r="19" spans="1:8" x14ac:dyDescent="0.35">
      <c r="A19" s="116" t="s">
        <v>44</v>
      </c>
      <c r="B19" s="123">
        <v>43193</v>
      </c>
      <c r="C19" s="123">
        <v>43200</v>
      </c>
      <c r="D19" s="118">
        <v>8</v>
      </c>
      <c r="E19" s="157" t="s">
        <v>45</v>
      </c>
      <c r="F19" s="120">
        <v>3251</v>
      </c>
      <c r="G19" s="121" t="s">
        <v>46</v>
      </c>
      <c r="H19" s="161"/>
    </row>
    <row r="20" spans="1:8" x14ac:dyDescent="0.35">
      <c r="A20" s="116" t="s">
        <v>47</v>
      </c>
      <c r="B20" s="123">
        <v>43209</v>
      </c>
      <c r="C20" s="123">
        <v>43210</v>
      </c>
      <c r="D20" s="125">
        <v>2</v>
      </c>
      <c r="E20" s="157" t="s">
        <v>48</v>
      </c>
      <c r="F20" s="120">
        <v>7324</v>
      </c>
      <c r="G20" s="121" t="s">
        <v>49</v>
      </c>
      <c r="H20" s="120"/>
    </row>
    <row r="21" spans="1:8" x14ac:dyDescent="0.35">
      <c r="A21" s="116" t="s">
        <v>50</v>
      </c>
      <c r="B21" s="123">
        <v>43199</v>
      </c>
      <c r="C21" s="123">
        <v>43200</v>
      </c>
      <c r="D21" s="118">
        <v>5</v>
      </c>
      <c r="E21" s="157" t="s">
        <v>51</v>
      </c>
      <c r="F21" s="120" t="s">
        <v>52</v>
      </c>
      <c r="G21" s="121" t="s">
        <v>53</v>
      </c>
      <c r="H21" s="161"/>
    </row>
    <row r="22" spans="1:8" x14ac:dyDescent="0.35">
      <c r="A22" s="116" t="s">
        <v>54</v>
      </c>
      <c r="B22" s="123">
        <v>43200</v>
      </c>
      <c r="C22" s="123">
        <v>43200</v>
      </c>
      <c r="D22" s="118">
        <v>1</v>
      </c>
      <c r="E22" s="157" t="s">
        <v>55</v>
      </c>
      <c r="F22" s="120">
        <v>8631</v>
      </c>
      <c r="G22" s="121" t="s">
        <v>252</v>
      </c>
      <c r="H22" s="168"/>
    </row>
    <row r="23" spans="1:8" x14ac:dyDescent="0.35">
      <c r="A23" s="116" t="s">
        <v>60</v>
      </c>
      <c r="B23" s="123">
        <v>43200</v>
      </c>
      <c r="C23" s="123">
        <v>43201</v>
      </c>
      <c r="D23" s="125">
        <v>30</v>
      </c>
      <c r="E23" s="157" t="s">
        <v>197</v>
      </c>
      <c r="F23" s="120">
        <v>5718</v>
      </c>
      <c r="G23" s="121" t="s">
        <v>198</v>
      </c>
      <c r="H23" s="168"/>
    </row>
    <row r="24" spans="1:8" x14ac:dyDescent="0.35">
      <c r="A24" s="116" t="s">
        <v>61</v>
      </c>
      <c r="B24" s="123"/>
      <c r="C24" s="172"/>
      <c r="D24" s="118">
        <v>1</v>
      </c>
      <c r="E24" s="157" t="s">
        <v>62</v>
      </c>
      <c r="F24" s="120" t="s">
        <v>63</v>
      </c>
      <c r="G24" s="121" t="s">
        <v>64</v>
      </c>
      <c r="H24" s="127"/>
    </row>
    <row r="25" spans="1:8" x14ac:dyDescent="0.35">
      <c r="A25" s="116" t="s">
        <v>65</v>
      </c>
      <c r="B25" s="123">
        <v>43195</v>
      </c>
      <c r="C25" s="123">
        <v>43200</v>
      </c>
      <c r="D25" s="118">
        <v>2</v>
      </c>
      <c r="E25" s="157" t="s">
        <v>209</v>
      </c>
      <c r="F25" s="120">
        <v>2830</v>
      </c>
      <c r="G25" s="121" t="s">
        <v>210</v>
      </c>
      <c r="H25" s="120"/>
    </row>
    <row r="26" spans="1:8" x14ac:dyDescent="0.35">
      <c r="A26" s="116" t="s">
        <v>68</v>
      </c>
      <c r="B26" s="123">
        <v>43200</v>
      </c>
      <c r="C26" s="123">
        <v>43201</v>
      </c>
      <c r="D26" s="118">
        <v>9</v>
      </c>
      <c r="E26" s="157" t="s">
        <v>69</v>
      </c>
      <c r="F26" s="120" t="s">
        <v>70</v>
      </c>
      <c r="G26" s="121" t="s">
        <v>71</v>
      </c>
      <c r="H26" s="161"/>
    </row>
    <row r="27" spans="1:8" x14ac:dyDescent="0.35">
      <c r="A27" s="116" t="s">
        <v>72</v>
      </c>
      <c r="B27" s="123">
        <v>43193</v>
      </c>
      <c r="C27" s="123">
        <v>43200</v>
      </c>
      <c r="D27" s="118">
        <v>2</v>
      </c>
      <c r="E27" s="157" t="s">
        <v>73</v>
      </c>
      <c r="F27" s="120">
        <v>6025</v>
      </c>
      <c r="G27" s="121" t="s">
        <v>74</v>
      </c>
      <c r="H27" s="168"/>
    </row>
    <row r="28" spans="1:8" x14ac:dyDescent="0.35">
      <c r="A28" s="116" t="s">
        <v>75</v>
      </c>
      <c r="B28" s="123">
        <v>43201</v>
      </c>
      <c r="C28" s="123">
        <v>43201</v>
      </c>
      <c r="D28" s="118">
        <v>7</v>
      </c>
      <c r="E28" s="157" t="s">
        <v>76</v>
      </c>
      <c r="F28" s="120">
        <v>4750</v>
      </c>
      <c r="G28" s="121" t="s">
        <v>77</v>
      </c>
      <c r="H28" s="120"/>
    </row>
    <row r="29" spans="1:8" x14ac:dyDescent="0.35">
      <c r="A29" s="116" t="s">
        <v>78</v>
      </c>
      <c r="B29" s="123">
        <v>43210</v>
      </c>
      <c r="C29" s="123">
        <v>43210</v>
      </c>
      <c r="D29" s="118">
        <v>1</v>
      </c>
      <c r="E29" s="157" t="s">
        <v>79</v>
      </c>
      <c r="F29" s="129">
        <v>8474</v>
      </c>
      <c r="G29" s="121" t="s">
        <v>80</v>
      </c>
      <c r="H29" s="130"/>
    </row>
    <row r="30" spans="1:8" x14ac:dyDescent="0.35">
      <c r="A30" s="116" t="s">
        <v>81</v>
      </c>
      <c r="B30" s="172">
        <v>43214</v>
      </c>
      <c r="C30" s="172">
        <v>43214</v>
      </c>
      <c r="D30" s="118">
        <v>1</v>
      </c>
      <c r="E30" s="157" t="s">
        <v>82</v>
      </c>
      <c r="F30" s="120">
        <v>7472</v>
      </c>
      <c r="G30" s="121" t="s">
        <v>83</v>
      </c>
      <c r="H30" s="127"/>
    </row>
    <row r="31" spans="1:8" x14ac:dyDescent="0.35">
      <c r="A31" s="116" t="s">
        <v>84</v>
      </c>
      <c r="B31" s="123">
        <v>43200</v>
      </c>
      <c r="C31" s="123">
        <v>43200</v>
      </c>
      <c r="D31" s="118">
        <v>12</v>
      </c>
      <c r="E31" s="157" t="s">
        <v>85</v>
      </c>
      <c r="F31" s="120">
        <v>6628</v>
      </c>
      <c r="G31" s="121" t="s">
        <v>86</v>
      </c>
      <c r="H31" s="120"/>
    </row>
    <row r="32" spans="1:8" x14ac:dyDescent="0.35">
      <c r="A32" s="116" t="s">
        <v>87</v>
      </c>
      <c r="B32" s="123">
        <v>43195</v>
      </c>
      <c r="C32" s="123">
        <v>43200</v>
      </c>
      <c r="D32" s="118">
        <v>5</v>
      </c>
      <c r="E32" s="157" t="s">
        <v>88</v>
      </c>
      <c r="F32" s="120">
        <v>4450</v>
      </c>
      <c r="G32" s="121" t="s">
        <v>89</v>
      </c>
      <c r="H32" s="165"/>
    </row>
    <row r="33" spans="1:8" x14ac:dyDescent="0.35">
      <c r="A33" s="116" t="s">
        <v>90</v>
      </c>
      <c r="B33" s="123">
        <v>43192</v>
      </c>
      <c r="C33" s="123">
        <v>43200</v>
      </c>
      <c r="D33" s="118">
        <v>2</v>
      </c>
      <c r="E33" s="157" t="s">
        <v>91</v>
      </c>
      <c r="F33" s="120" t="s">
        <v>92</v>
      </c>
      <c r="G33" s="121" t="s">
        <v>93</v>
      </c>
      <c r="H33" s="120"/>
    </row>
    <row r="34" spans="1:8" x14ac:dyDescent="0.35">
      <c r="A34" s="116" t="s">
        <v>94</v>
      </c>
      <c r="B34" s="123">
        <v>43195</v>
      </c>
      <c r="C34" s="123">
        <v>43201</v>
      </c>
      <c r="D34" s="118">
        <v>5</v>
      </c>
      <c r="E34" s="157" t="s">
        <v>95</v>
      </c>
      <c r="F34" s="120">
        <v>3355</v>
      </c>
      <c r="G34" s="121" t="s">
        <v>96</v>
      </c>
      <c r="H34" s="168"/>
    </row>
    <row r="35" spans="1:8" x14ac:dyDescent="0.35">
      <c r="A35" s="116" t="s">
        <v>97</v>
      </c>
      <c r="B35" s="123">
        <v>43217</v>
      </c>
      <c r="C35" s="172">
        <v>43217</v>
      </c>
      <c r="D35" s="125">
        <v>2</v>
      </c>
      <c r="E35" s="157" t="s">
        <v>98</v>
      </c>
      <c r="F35" s="120" t="s">
        <v>99</v>
      </c>
      <c r="G35" s="121" t="s">
        <v>100</v>
      </c>
      <c r="H35" s="120" t="s">
        <v>299</v>
      </c>
    </row>
    <row r="36" spans="1:8" x14ac:dyDescent="0.35">
      <c r="A36" s="116" t="s">
        <v>101</v>
      </c>
      <c r="B36" s="123">
        <v>43199</v>
      </c>
      <c r="C36" s="123">
        <v>43201</v>
      </c>
      <c r="D36" s="118">
        <v>1</v>
      </c>
      <c r="E36" s="157" t="s">
        <v>102</v>
      </c>
      <c r="F36" s="120">
        <v>4438</v>
      </c>
      <c r="G36" s="121" t="s">
        <v>103</v>
      </c>
      <c r="H36" s="161"/>
    </row>
    <row r="37" spans="1:8" x14ac:dyDescent="0.35">
      <c r="A37" s="116" t="s">
        <v>104</v>
      </c>
      <c r="B37" s="123">
        <v>43193</v>
      </c>
      <c r="C37" s="123">
        <v>43201</v>
      </c>
      <c r="D37" s="118">
        <v>5</v>
      </c>
      <c r="E37" s="157" t="s">
        <v>105</v>
      </c>
      <c r="F37" s="120">
        <v>7016</v>
      </c>
      <c r="G37" s="121" t="s">
        <v>106</v>
      </c>
      <c r="H37" s="120"/>
    </row>
    <row r="38" spans="1:8" x14ac:dyDescent="0.35">
      <c r="A38" s="116" t="s">
        <v>107</v>
      </c>
      <c r="B38" s="123">
        <v>43194</v>
      </c>
      <c r="C38" s="123">
        <v>43201</v>
      </c>
      <c r="D38" s="118">
        <v>2</v>
      </c>
      <c r="E38" s="157" t="s">
        <v>108</v>
      </c>
      <c r="F38" s="129">
        <v>6381</v>
      </c>
      <c r="G38" s="156" t="s">
        <v>109</v>
      </c>
      <c r="H38" s="168"/>
    </row>
    <row r="39" spans="1:8" x14ac:dyDescent="0.35">
      <c r="A39" s="116" t="s">
        <v>110</v>
      </c>
      <c r="B39" s="123">
        <v>43192</v>
      </c>
      <c r="C39" s="123">
        <v>43201</v>
      </c>
      <c r="D39" s="118">
        <v>7</v>
      </c>
      <c r="E39" s="157" t="s">
        <v>287</v>
      </c>
      <c r="F39" s="120" t="s">
        <v>112</v>
      </c>
      <c r="G39" s="187" t="s">
        <v>288</v>
      </c>
      <c r="H39" s="187"/>
    </row>
    <row r="40" spans="1:8" x14ac:dyDescent="0.35">
      <c r="A40" s="116" t="s">
        <v>114</v>
      </c>
      <c r="B40" s="123">
        <v>43196</v>
      </c>
      <c r="C40" s="123">
        <v>43201</v>
      </c>
      <c r="D40" s="118">
        <v>4</v>
      </c>
      <c r="E40" s="157" t="s">
        <v>115</v>
      </c>
      <c r="F40" s="120">
        <v>5649</v>
      </c>
      <c r="G40" s="121" t="s">
        <v>116</v>
      </c>
      <c r="H40" s="120"/>
    </row>
    <row r="41" spans="1:8" x14ac:dyDescent="0.35">
      <c r="A41" s="116" t="s">
        <v>121</v>
      </c>
      <c r="B41" s="123">
        <v>43193</v>
      </c>
      <c r="C41" s="123">
        <v>43201</v>
      </c>
      <c r="D41" s="118">
        <v>1</v>
      </c>
      <c r="E41" s="157" t="s">
        <v>289</v>
      </c>
      <c r="F41" s="120" t="s">
        <v>290</v>
      </c>
      <c r="G41" s="156" t="s">
        <v>291</v>
      </c>
      <c r="H41" s="188"/>
    </row>
    <row r="42" spans="1:8" x14ac:dyDescent="0.35">
      <c r="A42" s="116" t="s">
        <v>127</v>
      </c>
      <c r="B42" s="123">
        <v>43200</v>
      </c>
      <c r="C42" s="123">
        <v>43201</v>
      </c>
      <c r="D42" s="118">
        <v>13</v>
      </c>
      <c r="E42" s="157" t="s">
        <v>128</v>
      </c>
      <c r="F42" s="120" t="s">
        <v>129</v>
      </c>
      <c r="G42" s="121" t="s">
        <v>130</v>
      </c>
      <c r="H42" s="120"/>
    </row>
    <row r="43" spans="1:8" x14ac:dyDescent="0.35">
      <c r="A43" s="116" t="s">
        <v>131</v>
      </c>
      <c r="B43" s="123">
        <v>43209</v>
      </c>
      <c r="C43" s="172">
        <v>43213</v>
      </c>
      <c r="D43" s="125">
        <v>13</v>
      </c>
      <c r="E43" s="157" t="s">
        <v>132</v>
      </c>
      <c r="F43" s="120">
        <v>4970</v>
      </c>
      <c r="G43" s="156" t="s">
        <v>225</v>
      </c>
      <c r="H43" s="193"/>
    </row>
    <row r="44" spans="1:8" ht="13.5" customHeight="1" x14ac:dyDescent="0.35">
      <c r="A44" s="116" t="s">
        <v>221</v>
      </c>
      <c r="B44" s="123">
        <v>43195</v>
      </c>
      <c r="C44" s="123">
        <v>43202</v>
      </c>
      <c r="D44" s="118">
        <v>14</v>
      </c>
      <c r="E44" s="157" t="s">
        <v>21</v>
      </c>
      <c r="F44" s="120">
        <v>5573</v>
      </c>
      <c r="G44" s="185" t="s">
        <v>255</v>
      </c>
      <c r="H44" s="192"/>
    </row>
    <row r="45" spans="1:8" ht="15" thickBot="1" x14ac:dyDescent="0.4">
      <c r="A45" s="116" t="s">
        <v>133</v>
      </c>
      <c r="B45" s="123">
        <v>43201</v>
      </c>
      <c r="C45" s="123">
        <v>43208</v>
      </c>
      <c r="D45" s="118">
        <v>96</v>
      </c>
      <c r="E45" s="157" t="s">
        <v>134</v>
      </c>
      <c r="F45" s="120">
        <v>7739</v>
      </c>
      <c r="G45" s="186" t="s">
        <v>135</v>
      </c>
      <c r="H45" s="127"/>
    </row>
    <row r="46" spans="1:8" x14ac:dyDescent="0.35">
      <c r="A46" s="116" t="s">
        <v>136</v>
      </c>
      <c r="B46" s="123">
        <v>43195</v>
      </c>
      <c r="C46" s="123">
        <v>43202</v>
      </c>
      <c r="D46" s="125">
        <v>6</v>
      </c>
      <c r="E46" s="157" t="s">
        <v>137</v>
      </c>
      <c r="F46" s="120">
        <v>2445</v>
      </c>
      <c r="G46" s="121" t="s">
        <v>138</v>
      </c>
      <c r="H46" s="120"/>
    </row>
    <row r="47" spans="1:8" x14ac:dyDescent="0.35">
      <c r="A47" s="116" t="s">
        <v>139</v>
      </c>
      <c r="B47" s="123">
        <v>43196</v>
      </c>
      <c r="C47" s="123">
        <v>43202</v>
      </c>
      <c r="D47" s="118">
        <v>10</v>
      </c>
      <c r="E47" s="157" t="s">
        <v>140</v>
      </c>
      <c r="F47" s="133">
        <v>4952</v>
      </c>
      <c r="G47" s="121" t="s">
        <v>141</v>
      </c>
      <c r="H47" s="161"/>
    </row>
    <row r="48" spans="1:8" x14ac:dyDescent="0.35">
      <c r="A48" s="116" t="s">
        <v>142</v>
      </c>
      <c r="B48" s="123">
        <v>43193</v>
      </c>
      <c r="C48" s="123">
        <v>43202</v>
      </c>
      <c r="D48" s="118">
        <v>1</v>
      </c>
      <c r="E48" s="157" t="s">
        <v>143</v>
      </c>
      <c r="F48" s="120">
        <v>7188</v>
      </c>
      <c r="G48" s="121" t="s">
        <v>144</v>
      </c>
      <c r="H48" s="120" t="s">
        <v>298</v>
      </c>
    </row>
    <row r="49" spans="1:8" ht="15.75" customHeight="1" x14ac:dyDescent="0.35">
      <c r="A49" s="116" t="s">
        <v>145</v>
      </c>
      <c r="B49" s="123">
        <v>43193</v>
      </c>
      <c r="C49" s="123">
        <v>43202</v>
      </c>
      <c r="D49" s="118">
        <v>14</v>
      </c>
      <c r="E49" s="157" t="s">
        <v>146</v>
      </c>
      <c r="F49" s="120" t="s">
        <v>147</v>
      </c>
      <c r="G49" s="135" t="s">
        <v>148</v>
      </c>
      <c r="H49" s="120" t="s">
        <v>277</v>
      </c>
    </row>
    <row r="50" spans="1:8" x14ac:dyDescent="0.35">
      <c r="A50" s="116" t="s">
        <v>149</v>
      </c>
      <c r="B50" s="123">
        <v>43196</v>
      </c>
      <c r="C50" s="172">
        <v>43206</v>
      </c>
      <c r="D50" s="118">
        <v>17</v>
      </c>
      <c r="E50" s="157" t="s">
        <v>150</v>
      </c>
      <c r="F50" s="120" t="s">
        <v>151</v>
      </c>
      <c r="G50" s="121" t="s">
        <v>152</v>
      </c>
      <c r="H50" s="161"/>
    </row>
    <row r="51" spans="1:8" x14ac:dyDescent="0.35">
      <c r="A51" s="116" t="s">
        <v>153</v>
      </c>
      <c r="B51" s="123">
        <v>43217</v>
      </c>
      <c r="C51" s="172">
        <v>43217</v>
      </c>
      <c r="D51" s="125">
        <v>14</v>
      </c>
      <c r="E51" s="157" t="s">
        <v>154</v>
      </c>
      <c r="F51" s="120">
        <v>7005</v>
      </c>
      <c r="G51" s="121" t="s">
        <v>155</v>
      </c>
      <c r="H51" s="161"/>
    </row>
    <row r="52" spans="1:8" x14ac:dyDescent="0.35">
      <c r="A52" s="116" t="s">
        <v>156</v>
      </c>
      <c r="B52" s="123">
        <v>43196</v>
      </c>
      <c r="C52" s="123">
        <v>43208</v>
      </c>
      <c r="D52" s="118">
        <v>8</v>
      </c>
      <c r="E52" s="157" t="s">
        <v>157</v>
      </c>
      <c r="F52" s="120" t="s">
        <v>158</v>
      </c>
      <c r="G52" s="121" t="s">
        <v>159</v>
      </c>
      <c r="H52" s="120"/>
    </row>
    <row r="53" spans="1:8" x14ac:dyDescent="0.35">
      <c r="A53" s="116" t="s">
        <v>160</v>
      </c>
      <c r="B53" s="123">
        <v>43195</v>
      </c>
      <c r="C53" s="123">
        <v>43208</v>
      </c>
      <c r="D53" s="118">
        <v>7</v>
      </c>
      <c r="E53" s="157" t="s">
        <v>161</v>
      </c>
      <c r="F53" s="120" t="s">
        <v>162</v>
      </c>
      <c r="G53" s="121" t="s">
        <v>163</v>
      </c>
      <c r="H53" s="161"/>
    </row>
    <row r="54" spans="1:8" x14ac:dyDescent="0.35">
      <c r="A54" s="116" t="s">
        <v>164</v>
      </c>
      <c r="B54" s="123">
        <v>43196</v>
      </c>
      <c r="C54" s="123">
        <v>43208</v>
      </c>
      <c r="D54" s="118">
        <v>4</v>
      </c>
      <c r="E54" s="157" t="s">
        <v>165</v>
      </c>
      <c r="F54" s="129">
        <v>3909</v>
      </c>
      <c r="G54" s="121" t="s">
        <v>166</v>
      </c>
      <c r="H54" s="120"/>
    </row>
    <row r="55" spans="1:8" x14ac:dyDescent="0.35">
      <c r="A55" s="116" t="s">
        <v>167</v>
      </c>
      <c r="B55" s="123">
        <v>43196</v>
      </c>
      <c r="C55" s="172">
        <v>43213</v>
      </c>
      <c r="D55" s="125">
        <v>18</v>
      </c>
      <c r="E55" s="157" t="s">
        <v>168</v>
      </c>
      <c r="F55" s="120" t="s">
        <v>169</v>
      </c>
      <c r="G55" s="121" t="s">
        <v>170</v>
      </c>
      <c r="H55" s="120"/>
    </row>
    <row r="56" spans="1:8" x14ac:dyDescent="0.35">
      <c r="A56" s="116" t="s">
        <v>171</v>
      </c>
      <c r="B56" s="123">
        <v>43195</v>
      </c>
      <c r="C56" s="172">
        <v>43214</v>
      </c>
      <c r="D56" s="125">
        <v>37</v>
      </c>
      <c r="E56" s="157" t="s">
        <v>250</v>
      </c>
      <c r="F56" s="120">
        <v>7615</v>
      </c>
      <c r="G56" s="121" t="s">
        <v>251</v>
      </c>
      <c r="H56" s="162"/>
    </row>
    <row r="57" spans="1:8" x14ac:dyDescent="0.35">
      <c r="A57" s="116" t="s">
        <v>300</v>
      </c>
      <c r="B57" s="189"/>
      <c r="C57" s="190"/>
      <c r="D57" s="125">
        <v>73</v>
      </c>
      <c r="E57" s="157" t="s">
        <v>301</v>
      </c>
      <c r="F57" s="120" t="s">
        <v>302</v>
      </c>
      <c r="G57" s="121" t="s">
        <v>303</v>
      </c>
      <c r="H57" s="162" t="s">
        <v>304</v>
      </c>
    </row>
    <row r="58" spans="1:8" x14ac:dyDescent="0.35">
      <c r="A58" s="116" t="s">
        <v>174</v>
      </c>
      <c r="B58" s="123">
        <v>43195</v>
      </c>
      <c r="C58" s="172">
        <v>43214</v>
      </c>
      <c r="D58" s="125">
        <v>12</v>
      </c>
      <c r="E58" s="157" t="s">
        <v>175</v>
      </c>
      <c r="F58" s="129" t="s">
        <v>176</v>
      </c>
      <c r="G58" s="121" t="s">
        <v>177</v>
      </c>
      <c r="H58" s="168"/>
    </row>
    <row r="59" spans="1:8" x14ac:dyDescent="0.35">
      <c r="A59" s="116" t="s">
        <v>178</v>
      </c>
      <c r="B59" s="123">
        <v>43195</v>
      </c>
      <c r="C59" s="172">
        <v>43214</v>
      </c>
      <c r="D59" s="118">
        <v>6</v>
      </c>
      <c r="E59" s="157" t="s">
        <v>179</v>
      </c>
      <c r="F59" s="129" t="s">
        <v>180</v>
      </c>
      <c r="G59" s="121" t="s">
        <v>181</v>
      </c>
      <c r="H59" s="137"/>
    </row>
    <row r="60" spans="1:8" x14ac:dyDescent="0.35">
      <c r="A60" s="116" t="s">
        <v>217</v>
      </c>
      <c r="B60" s="123">
        <v>43195</v>
      </c>
      <c r="C60" s="123">
        <v>43208</v>
      </c>
      <c r="D60" s="118">
        <v>1</v>
      </c>
      <c r="E60" s="157" t="s">
        <v>58</v>
      </c>
      <c r="F60" s="129">
        <v>3301</v>
      </c>
      <c r="G60" s="121" t="s">
        <v>59</v>
      </c>
      <c r="H60" s="130"/>
    </row>
    <row r="61" spans="1:8" x14ac:dyDescent="0.35">
      <c r="A61" s="116" t="s">
        <v>182</v>
      </c>
      <c r="B61" s="123">
        <v>43195</v>
      </c>
      <c r="C61" s="172">
        <v>43214</v>
      </c>
      <c r="D61" s="118">
        <v>3</v>
      </c>
      <c r="E61" s="157" t="s">
        <v>183</v>
      </c>
      <c r="F61" s="129">
        <v>5540</v>
      </c>
      <c r="G61" s="121" t="s">
        <v>184</v>
      </c>
      <c r="H61" s="120"/>
    </row>
    <row r="62" spans="1:8" x14ac:dyDescent="0.35">
      <c r="A62" s="116" t="s">
        <v>185</v>
      </c>
      <c r="B62" s="123">
        <v>43192</v>
      </c>
      <c r="C62" s="172">
        <v>43213</v>
      </c>
      <c r="D62" s="118">
        <v>2</v>
      </c>
      <c r="E62" s="157" t="s">
        <v>186</v>
      </c>
      <c r="F62" s="120" t="s">
        <v>187</v>
      </c>
      <c r="G62" s="121" t="s">
        <v>188</v>
      </c>
      <c r="H62" s="120"/>
    </row>
    <row r="63" spans="1:8" x14ac:dyDescent="0.35">
      <c r="A63" s="116" t="s">
        <v>189</v>
      </c>
      <c r="B63" s="123">
        <v>43209</v>
      </c>
      <c r="C63" s="172">
        <v>43214</v>
      </c>
      <c r="D63" s="118">
        <v>1</v>
      </c>
      <c r="E63" s="157" t="s">
        <v>190</v>
      </c>
      <c r="F63" s="120">
        <v>6609</v>
      </c>
      <c r="G63" s="121" t="s">
        <v>191</v>
      </c>
      <c r="H63" s="120"/>
    </row>
    <row r="64" spans="1:8" x14ac:dyDescent="0.35">
      <c r="A64" s="116" t="s">
        <v>275</v>
      </c>
      <c r="B64" s="123">
        <v>43195</v>
      </c>
      <c r="C64" s="172">
        <v>43214</v>
      </c>
      <c r="D64" s="118">
        <v>3</v>
      </c>
      <c r="E64" s="157" t="s">
        <v>14</v>
      </c>
      <c r="F64" s="120" t="s">
        <v>15</v>
      </c>
      <c r="G64" s="121" t="s">
        <v>16</v>
      </c>
      <c r="H64" s="168" t="s">
        <v>314</v>
      </c>
    </row>
    <row r="65" spans="1:8" x14ac:dyDescent="0.35">
      <c r="A65" s="138"/>
      <c r="B65" s="170">
        <f>COUNT(B6:B64)</f>
        <v>56</v>
      </c>
      <c r="C65" s="170">
        <f>COUNT(C6:C64)</f>
        <v>55</v>
      </c>
      <c r="D65" s="141"/>
      <c r="E65" s="173"/>
      <c r="F65" s="143"/>
      <c r="G65" s="144"/>
      <c r="H65" s="143"/>
    </row>
    <row r="66" spans="1:8" x14ac:dyDescent="0.35">
      <c r="A66" s="174">
        <v>58</v>
      </c>
      <c r="B66" s="171">
        <f>A66-B65</f>
        <v>2</v>
      </c>
      <c r="C66" s="175">
        <f>A66-C65</f>
        <v>3</v>
      </c>
      <c r="D66" s="141">
        <f>SUM(D6:D64)</f>
        <v>554</v>
      </c>
      <c r="E66" s="173"/>
      <c r="F66" s="163"/>
      <c r="G66" s="173"/>
      <c r="H66" s="163"/>
    </row>
    <row r="67" spans="1:8" x14ac:dyDescent="0.35">
      <c r="A67" s="191"/>
      <c r="B67" s="150"/>
      <c r="C67" s="176"/>
      <c r="D67" s="152">
        <f>D66+76</f>
        <v>630</v>
      </c>
      <c r="E67" s="177"/>
      <c r="F67" s="164"/>
      <c r="G67" s="177" t="s">
        <v>282</v>
      </c>
      <c r="H67" s="164"/>
    </row>
  </sheetData>
  <mergeCells count="2">
    <mergeCell ref="A2:G2"/>
    <mergeCell ref="A3:G3"/>
  </mergeCells>
  <conditionalFormatting sqref="D67 C20 C56 C26 C23:C24 C31 C7:C10 C14:C15 C41:C53 C58:C59">
    <cfRule type="containsText" dxfId="644" priority="242" operator="containsText" text="X">
      <formula>NOT(ISERROR(SEARCH("X",C7)))</formula>
    </cfRule>
  </conditionalFormatting>
  <conditionalFormatting sqref="C16:C19">
    <cfRule type="containsText" dxfId="643" priority="241" operator="containsText" text="X">
      <formula>NOT(ISERROR(SEARCH("X",C16)))</formula>
    </cfRule>
  </conditionalFormatting>
  <conditionalFormatting sqref="C29">
    <cfRule type="containsText" dxfId="642" priority="240" operator="containsText" text="X">
      <formula>NOT(ISERROR(SEARCH("X",C29)))</formula>
    </cfRule>
  </conditionalFormatting>
  <conditionalFormatting sqref="C35">
    <cfRule type="containsText" dxfId="641" priority="239" operator="containsText" text="X">
      <formula>NOT(ISERROR(SEARCH("X",C35)))</formula>
    </cfRule>
  </conditionalFormatting>
  <conditionalFormatting sqref="C40">
    <cfRule type="containsText" dxfId="640" priority="238" operator="containsText" text="X">
      <formula>NOT(ISERROR(SEARCH("X",C40)))</formula>
    </cfRule>
  </conditionalFormatting>
  <conditionalFormatting sqref="C62">
    <cfRule type="containsText" dxfId="639" priority="237" operator="containsText" text="X">
      <formula>NOT(ISERROR(SEARCH("X",C62)))</formula>
    </cfRule>
  </conditionalFormatting>
  <conditionalFormatting sqref="C21">
    <cfRule type="containsText" dxfId="638" priority="236" operator="containsText" text="X">
      <formula>NOT(ISERROR(SEARCH("X",C21)))</formula>
    </cfRule>
  </conditionalFormatting>
  <conditionalFormatting sqref="C25">
    <cfRule type="containsText" dxfId="637" priority="235" operator="containsText" text="X">
      <formula>NOT(ISERROR(SEARCH("X",C25)))</formula>
    </cfRule>
  </conditionalFormatting>
  <conditionalFormatting sqref="C27">
    <cfRule type="containsText" dxfId="636" priority="234" operator="containsText" text="X">
      <formula>NOT(ISERROR(SEARCH("X",C27)))</formula>
    </cfRule>
  </conditionalFormatting>
  <conditionalFormatting sqref="C32">
    <cfRule type="containsText" dxfId="635" priority="233" operator="containsText" text="X">
      <formula>NOT(ISERROR(SEARCH("X",C32)))</formula>
    </cfRule>
  </conditionalFormatting>
  <conditionalFormatting sqref="C33">
    <cfRule type="containsText" dxfId="634" priority="232" operator="containsText" text="X">
      <formula>NOT(ISERROR(SEARCH("X",C33)))</formula>
    </cfRule>
  </conditionalFormatting>
  <conditionalFormatting sqref="C36">
    <cfRule type="containsText" dxfId="633" priority="231" operator="containsText" text="X">
      <formula>NOT(ISERROR(SEARCH("X",C36)))</formula>
    </cfRule>
  </conditionalFormatting>
  <conditionalFormatting sqref="C34">
    <cfRule type="containsText" dxfId="632" priority="230" operator="containsText" text="X">
      <formula>NOT(ISERROR(SEARCH("X",C34)))</formula>
    </cfRule>
  </conditionalFormatting>
  <conditionalFormatting sqref="C37">
    <cfRule type="containsText" dxfId="631" priority="229" operator="containsText" text="X">
      <formula>NOT(ISERROR(SEARCH("X",C37)))</formula>
    </cfRule>
  </conditionalFormatting>
  <conditionalFormatting sqref="C38">
    <cfRule type="containsText" dxfId="630" priority="228" operator="containsText" text="X">
      <formula>NOT(ISERROR(SEARCH("X",C38)))</formula>
    </cfRule>
  </conditionalFormatting>
  <conditionalFormatting sqref="C39">
    <cfRule type="containsText" dxfId="629" priority="227" operator="containsText" text="X">
      <formula>NOT(ISERROR(SEARCH("X",C39)))</formula>
    </cfRule>
  </conditionalFormatting>
  <conditionalFormatting sqref="C54">
    <cfRule type="containsText" dxfId="628" priority="226" operator="containsText" text="X">
      <formula>NOT(ISERROR(SEARCH("X",C54)))</formula>
    </cfRule>
  </conditionalFormatting>
  <conditionalFormatting sqref="C55">
    <cfRule type="containsText" dxfId="627" priority="225" operator="containsText" text="X">
      <formula>NOT(ISERROR(SEARCH("X",C55)))</formula>
    </cfRule>
  </conditionalFormatting>
  <conditionalFormatting sqref="C61">
    <cfRule type="containsText" dxfId="626" priority="224" operator="containsText" text="X">
      <formula>NOT(ISERROR(SEARCH("X",C61)))</formula>
    </cfRule>
  </conditionalFormatting>
  <conditionalFormatting sqref="C63">
    <cfRule type="containsText" dxfId="625" priority="223" operator="containsText" text="X">
      <formula>NOT(ISERROR(SEARCH("X",C63)))</formula>
    </cfRule>
  </conditionalFormatting>
  <conditionalFormatting sqref="C64">
    <cfRule type="containsText" dxfId="624" priority="222" operator="containsText" text="X">
      <formula>NOT(ISERROR(SEARCH("X",C64)))</formula>
    </cfRule>
  </conditionalFormatting>
  <conditionalFormatting sqref="B11 B5:C10 B12:C56 B58:C64">
    <cfRule type="containsBlanks" dxfId="623" priority="221">
      <formula>LEN(TRIM(B5))=0</formula>
    </cfRule>
  </conditionalFormatting>
  <conditionalFormatting sqref="C54">
    <cfRule type="containsText" dxfId="622" priority="220" operator="containsText" text="X">
      <formula>NOT(ISERROR(SEARCH("X",C54)))</formula>
    </cfRule>
  </conditionalFormatting>
  <conditionalFormatting sqref="C35">
    <cfRule type="containsText" dxfId="621" priority="219" operator="containsText" text="X">
      <formula>NOT(ISERROR(SEARCH("X",C35)))</formula>
    </cfRule>
  </conditionalFormatting>
  <conditionalFormatting sqref="C12">
    <cfRule type="containsText" dxfId="620" priority="218" operator="containsText" text="X">
      <formula>NOT(ISERROR(SEARCH("X",C12)))</formula>
    </cfRule>
  </conditionalFormatting>
  <conditionalFormatting sqref="C16">
    <cfRule type="containsText" dxfId="619" priority="217" operator="containsText" text="X">
      <formula>NOT(ISERROR(SEARCH("X",C16)))</formula>
    </cfRule>
  </conditionalFormatting>
  <conditionalFormatting sqref="C17">
    <cfRule type="containsText" dxfId="618" priority="216" operator="containsText" text="X">
      <formula>NOT(ISERROR(SEARCH("X",C17)))</formula>
    </cfRule>
  </conditionalFormatting>
  <conditionalFormatting sqref="C18">
    <cfRule type="containsText" dxfId="617" priority="215" operator="containsText" text="X">
      <formula>NOT(ISERROR(SEARCH("X",C18)))</formula>
    </cfRule>
  </conditionalFormatting>
  <conditionalFormatting sqref="C19">
    <cfRule type="containsText" dxfId="616" priority="214" operator="containsText" text="X">
      <formula>NOT(ISERROR(SEARCH("X",C19)))</formula>
    </cfRule>
  </conditionalFormatting>
  <conditionalFormatting sqref="C20">
    <cfRule type="containsText" dxfId="615" priority="213" operator="containsText" text="X">
      <formula>NOT(ISERROR(SEARCH("X",C20)))</formula>
    </cfRule>
  </conditionalFormatting>
  <conditionalFormatting sqref="C20">
    <cfRule type="containsText" dxfId="614" priority="212" operator="containsText" text="X">
      <formula>NOT(ISERROR(SEARCH("X",C20)))</formula>
    </cfRule>
  </conditionalFormatting>
  <conditionalFormatting sqref="C21">
    <cfRule type="containsText" dxfId="613" priority="211" operator="containsText" text="X">
      <formula>NOT(ISERROR(SEARCH("X",C21)))</formula>
    </cfRule>
  </conditionalFormatting>
  <conditionalFormatting sqref="C21">
    <cfRule type="containsText" dxfId="612" priority="210" operator="containsText" text="X">
      <formula>NOT(ISERROR(SEARCH("X",C21)))</formula>
    </cfRule>
  </conditionalFormatting>
  <conditionalFormatting sqref="C22">
    <cfRule type="containsText" dxfId="611" priority="209" operator="containsText" text="X">
      <formula>NOT(ISERROR(SEARCH("X",C22)))</formula>
    </cfRule>
  </conditionalFormatting>
  <conditionalFormatting sqref="C22">
    <cfRule type="containsText" dxfId="610" priority="208" operator="containsText" text="X">
      <formula>NOT(ISERROR(SEARCH("X",C22)))</formula>
    </cfRule>
  </conditionalFormatting>
  <conditionalFormatting sqref="C23">
    <cfRule type="containsText" dxfId="609" priority="207" operator="containsText" text="X">
      <formula>NOT(ISERROR(SEARCH("X",C23)))</formula>
    </cfRule>
  </conditionalFormatting>
  <conditionalFormatting sqref="C23">
    <cfRule type="containsText" dxfId="608" priority="206" operator="containsText" text="X">
      <formula>NOT(ISERROR(SEARCH("X",C23)))</formula>
    </cfRule>
  </conditionalFormatting>
  <conditionalFormatting sqref="C25">
    <cfRule type="containsText" dxfId="607" priority="205" operator="containsText" text="X">
      <formula>NOT(ISERROR(SEARCH("X",C25)))</formula>
    </cfRule>
  </conditionalFormatting>
  <conditionalFormatting sqref="C25">
    <cfRule type="containsText" dxfId="606" priority="204" operator="containsText" text="X">
      <formula>NOT(ISERROR(SEARCH("X",C25)))</formula>
    </cfRule>
  </conditionalFormatting>
  <conditionalFormatting sqref="C26">
    <cfRule type="containsText" dxfId="605" priority="203" operator="containsText" text="X">
      <formula>NOT(ISERROR(SEARCH("X",C26)))</formula>
    </cfRule>
  </conditionalFormatting>
  <conditionalFormatting sqref="C26">
    <cfRule type="containsText" dxfId="604" priority="202" operator="containsText" text="X">
      <formula>NOT(ISERROR(SEARCH("X",C26)))</formula>
    </cfRule>
  </conditionalFormatting>
  <conditionalFormatting sqref="C27">
    <cfRule type="containsText" dxfId="603" priority="201" operator="containsText" text="X">
      <formula>NOT(ISERROR(SEARCH("X",C27)))</formula>
    </cfRule>
  </conditionalFormatting>
  <conditionalFormatting sqref="C27">
    <cfRule type="containsText" dxfId="602" priority="200" operator="containsText" text="X">
      <formula>NOT(ISERROR(SEARCH("X",C27)))</formula>
    </cfRule>
  </conditionalFormatting>
  <conditionalFormatting sqref="C27">
    <cfRule type="containsText" dxfId="601" priority="199" operator="containsText" text="X">
      <formula>NOT(ISERROR(SEARCH("X",C27)))</formula>
    </cfRule>
  </conditionalFormatting>
  <conditionalFormatting sqref="C28">
    <cfRule type="containsText" dxfId="600" priority="198" operator="containsText" text="X">
      <formula>NOT(ISERROR(SEARCH("X",C28)))</formula>
    </cfRule>
  </conditionalFormatting>
  <conditionalFormatting sqref="C28">
    <cfRule type="containsText" dxfId="599" priority="197" operator="containsText" text="X">
      <formula>NOT(ISERROR(SEARCH("X",C28)))</formula>
    </cfRule>
  </conditionalFormatting>
  <conditionalFormatting sqref="C28">
    <cfRule type="containsText" dxfId="598" priority="196" operator="containsText" text="X">
      <formula>NOT(ISERROR(SEARCH("X",C28)))</formula>
    </cfRule>
  </conditionalFormatting>
  <conditionalFormatting sqref="C28">
    <cfRule type="containsText" dxfId="597" priority="195" operator="containsText" text="X">
      <formula>NOT(ISERROR(SEARCH("X",C28)))</formula>
    </cfRule>
  </conditionalFormatting>
  <conditionalFormatting sqref="C29">
    <cfRule type="containsText" dxfId="596" priority="194" operator="containsText" text="X">
      <formula>NOT(ISERROR(SEARCH("X",C29)))</formula>
    </cfRule>
  </conditionalFormatting>
  <conditionalFormatting sqref="C29">
    <cfRule type="containsText" dxfId="595" priority="193" operator="containsText" text="X">
      <formula>NOT(ISERROR(SEARCH("X",C29)))</formula>
    </cfRule>
  </conditionalFormatting>
  <conditionalFormatting sqref="C29">
    <cfRule type="containsText" dxfId="594" priority="192" operator="containsText" text="X">
      <formula>NOT(ISERROR(SEARCH("X",C29)))</formula>
    </cfRule>
  </conditionalFormatting>
  <conditionalFormatting sqref="C29">
    <cfRule type="containsText" dxfId="593" priority="191" operator="containsText" text="X">
      <formula>NOT(ISERROR(SEARCH("X",C29)))</formula>
    </cfRule>
  </conditionalFormatting>
  <conditionalFormatting sqref="C39">
    <cfRule type="containsText" dxfId="592" priority="190" operator="containsText" text="X">
      <formula>NOT(ISERROR(SEARCH("X",C39)))</formula>
    </cfRule>
  </conditionalFormatting>
  <conditionalFormatting sqref="C40">
    <cfRule type="containsText" dxfId="591" priority="189" operator="containsText" text="X">
      <formula>NOT(ISERROR(SEARCH("X",C40)))</formula>
    </cfRule>
  </conditionalFormatting>
  <conditionalFormatting sqref="C41">
    <cfRule type="containsText" dxfId="590" priority="188" operator="containsText" text="X">
      <formula>NOT(ISERROR(SEARCH("X",C41)))</formula>
    </cfRule>
  </conditionalFormatting>
  <conditionalFormatting sqref="C42">
    <cfRule type="containsText" dxfId="589" priority="187" operator="containsText" text="X">
      <formula>NOT(ISERROR(SEARCH("X",C42)))</formula>
    </cfRule>
  </conditionalFormatting>
  <conditionalFormatting sqref="C54">
    <cfRule type="containsText" dxfId="588" priority="186" operator="containsText" text="X">
      <formula>NOT(ISERROR(SEARCH("X",C54)))</formula>
    </cfRule>
  </conditionalFormatting>
  <conditionalFormatting sqref="C55">
    <cfRule type="containsText" dxfId="587" priority="185" operator="containsText" text="X">
      <formula>NOT(ISERROR(SEARCH("X",C55)))</formula>
    </cfRule>
  </conditionalFormatting>
  <conditionalFormatting sqref="C55">
    <cfRule type="containsText" dxfId="586" priority="184" operator="containsText" text="X">
      <formula>NOT(ISERROR(SEARCH("X",C55)))</formula>
    </cfRule>
  </conditionalFormatting>
  <conditionalFormatting sqref="C55">
    <cfRule type="containsText" dxfId="585" priority="183" operator="containsText" text="X">
      <formula>NOT(ISERROR(SEARCH("X",C55)))</formula>
    </cfRule>
  </conditionalFormatting>
  <conditionalFormatting sqref="C56">
    <cfRule type="containsText" dxfId="584" priority="182" operator="containsText" text="X">
      <formula>NOT(ISERROR(SEARCH("X",C56)))</formula>
    </cfRule>
  </conditionalFormatting>
  <conditionalFormatting sqref="C56">
    <cfRule type="containsText" dxfId="583" priority="181" operator="containsText" text="X">
      <formula>NOT(ISERROR(SEARCH("X",C56)))</formula>
    </cfRule>
  </conditionalFormatting>
  <conditionalFormatting sqref="C56">
    <cfRule type="containsText" dxfId="582" priority="180" operator="containsText" text="X">
      <formula>NOT(ISERROR(SEARCH("X",C56)))</formula>
    </cfRule>
  </conditionalFormatting>
  <conditionalFormatting sqref="C56">
    <cfRule type="containsText" dxfId="581" priority="179" operator="containsText" text="X">
      <formula>NOT(ISERROR(SEARCH("X",C56)))</formula>
    </cfRule>
  </conditionalFormatting>
  <conditionalFormatting sqref="C58">
    <cfRule type="containsText" dxfId="580" priority="178" operator="containsText" text="X">
      <formula>NOT(ISERROR(SEARCH("X",C58)))</formula>
    </cfRule>
  </conditionalFormatting>
  <conditionalFormatting sqref="C58">
    <cfRule type="containsText" dxfId="579" priority="177" operator="containsText" text="X">
      <formula>NOT(ISERROR(SEARCH("X",C58)))</formula>
    </cfRule>
  </conditionalFormatting>
  <conditionalFormatting sqref="C58">
    <cfRule type="containsText" dxfId="578" priority="176" operator="containsText" text="X">
      <formula>NOT(ISERROR(SEARCH("X",C58)))</formula>
    </cfRule>
  </conditionalFormatting>
  <conditionalFormatting sqref="C58">
    <cfRule type="containsText" dxfId="577" priority="175" operator="containsText" text="X">
      <formula>NOT(ISERROR(SEARCH("X",C58)))</formula>
    </cfRule>
  </conditionalFormatting>
  <conditionalFormatting sqref="C59">
    <cfRule type="containsText" dxfId="576" priority="174" operator="containsText" text="X">
      <formula>NOT(ISERROR(SEARCH("X",C59)))</formula>
    </cfRule>
  </conditionalFormatting>
  <conditionalFormatting sqref="C59">
    <cfRule type="containsText" dxfId="575" priority="173" operator="containsText" text="X">
      <formula>NOT(ISERROR(SEARCH("X",C59)))</formula>
    </cfRule>
  </conditionalFormatting>
  <conditionalFormatting sqref="C59">
    <cfRule type="containsText" dxfId="574" priority="172" operator="containsText" text="X">
      <formula>NOT(ISERROR(SEARCH("X",C59)))</formula>
    </cfRule>
  </conditionalFormatting>
  <conditionalFormatting sqref="C59">
    <cfRule type="containsText" dxfId="573" priority="171" operator="containsText" text="X">
      <formula>NOT(ISERROR(SEARCH("X",C59)))</formula>
    </cfRule>
  </conditionalFormatting>
  <conditionalFormatting sqref="C60">
    <cfRule type="containsText" dxfId="572" priority="170" operator="containsText" text="X">
      <formula>NOT(ISERROR(SEARCH("X",C60)))</formula>
    </cfRule>
  </conditionalFormatting>
  <conditionalFormatting sqref="C60">
    <cfRule type="containsText" dxfId="571" priority="169" operator="containsText" text="X">
      <formula>NOT(ISERROR(SEARCH("X",C60)))</formula>
    </cfRule>
  </conditionalFormatting>
  <conditionalFormatting sqref="C60">
    <cfRule type="containsText" dxfId="570" priority="168" operator="containsText" text="X">
      <formula>NOT(ISERROR(SEARCH("X",C60)))</formula>
    </cfRule>
  </conditionalFormatting>
  <conditionalFormatting sqref="C60">
    <cfRule type="containsText" dxfId="569" priority="167" operator="containsText" text="X">
      <formula>NOT(ISERROR(SEARCH("X",C60)))</formula>
    </cfRule>
  </conditionalFormatting>
  <conditionalFormatting sqref="C60">
    <cfRule type="containsText" dxfId="568" priority="166" operator="containsText" text="X">
      <formula>NOT(ISERROR(SEARCH("X",C60)))</formula>
    </cfRule>
  </conditionalFormatting>
  <conditionalFormatting sqref="C62">
    <cfRule type="containsText" dxfId="567" priority="165" operator="containsText" text="X">
      <formula>NOT(ISERROR(SEARCH("X",C62)))</formula>
    </cfRule>
  </conditionalFormatting>
  <conditionalFormatting sqref="C62">
    <cfRule type="containsText" dxfId="566" priority="164" operator="containsText" text="X">
      <formula>NOT(ISERROR(SEARCH("X",C62)))</formula>
    </cfRule>
  </conditionalFormatting>
  <conditionalFormatting sqref="C62">
    <cfRule type="containsText" dxfId="565" priority="163" operator="containsText" text="X">
      <formula>NOT(ISERROR(SEARCH("X",C62)))</formula>
    </cfRule>
  </conditionalFormatting>
  <conditionalFormatting sqref="C62">
    <cfRule type="containsText" dxfId="564" priority="162" operator="containsText" text="X">
      <formula>NOT(ISERROR(SEARCH("X",C62)))</formula>
    </cfRule>
  </conditionalFormatting>
  <conditionalFormatting sqref="C62">
    <cfRule type="containsText" dxfId="563" priority="161" operator="containsText" text="X">
      <formula>NOT(ISERROR(SEARCH("X",C62)))</formula>
    </cfRule>
  </conditionalFormatting>
  <conditionalFormatting sqref="C63">
    <cfRule type="containsText" dxfId="562" priority="160" operator="containsText" text="X">
      <formula>NOT(ISERROR(SEARCH("X",C63)))</formula>
    </cfRule>
  </conditionalFormatting>
  <conditionalFormatting sqref="C63">
    <cfRule type="containsText" dxfId="561" priority="159" operator="containsText" text="X">
      <formula>NOT(ISERROR(SEARCH("X",C63)))</formula>
    </cfRule>
  </conditionalFormatting>
  <conditionalFormatting sqref="C63">
    <cfRule type="containsText" dxfId="560" priority="158" operator="containsText" text="X">
      <formula>NOT(ISERROR(SEARCH("X",C63)))</formula>
    </cfRule>
  </conditionalFormatting>
  <conditionalFormatting sqref="C63">
    <cfRule type="containsText" dxfId="559" priority="157" operator="containsText" text="X">
      <formula>NOT(ISERROR(SEARCH("X",C63)))</formula>
    </cfRule>
  </conditionalFormatting>
  <conditionalFormatting sqref="C63">
    <cfRule type="containsText" dxfId="558" priority="156" operator="containsText" text="X">
      <formula>NOT(ISERROR(SEARCH("X",C63)))</formula>
    </cfRule>
  </conditionalFormatting>
  <conditionalFormatting sqref="C64">
    <cfRule type="containsText" dxfId="557" priority="155" operator="containsText" text="X">
      <formula>NOT(ISERROR(SEARCH("X",C64)))</formula>
    </cfRule>
  </conditionalFormatting>
  <conditionalFormatting sqref="C64">
    <cfRule type="containsText" dxfId="556" priority="154" operator="containsText" text="X">
      <formula>NOT(ISERROR(SEARCH("X",C64)))</formula>
    </cfRule>
  </conditionalFormatting>
  <conditionalFormatting sqref="C64">
    <cfRule type="containsText" dxfId="555" priority="153" operator="containsText" text="X">
      <formula>NOT(ISERROR(SEARCH("X",C64)))</formula>
    </cfRule>
  </conditionalFormatting>
  <conditionalFormatting sqref="C64">
    <cfRule type="containsText" dxfId="554" priority="152" operator="containsText" text="X">
      <formula>NOT(ISERROR(SEARCH("X",C64)))</formula>
    </cfRule>
  </conditionalFormatting>
  <conditionalFormatting sqref="C64">
    <cfRule type="containsText" dxfId="553" priority="151" operator="containsText" text="X">
      <formula>NOT(ISERROR(SEARCH("X",C64)))</formula>
    </cfRule>
  </conditionalFormatting>
  <conditionalFormatting sqref="C64">
    <cfRule type="containsText" dxfId="552" priority="150" operator="containsText" text="X">
      <formula>NOT(ISERROR(SEARCH("X",C64)))</formula>
    </cfRule>
  </conditionalFormatting>
  <conditionalFormatting sqref="C61">
    <cfRule type="containsText" dxfId="551" priority="149" operator="containsText" text="X">
      <formula>NOT(ISERROR(SEARCH("X",C61)))</formula>
    </cfRule>
  </conditionalFormatting>
  <conditionalFormatting sqref="C61">
    <cfRule type="containsText" dxfId="550" priority="148" operator="containsText" text="X">
      <formula>NOT(ISERROR(SEARCH("X",C61)))</formula>
    </cfRule>
  </conditionalFormatting>
  <conditionalFormatting sqref="C61">
    <cfRule type="containsText" dxfId="549" priority="147" operator="containsText" text="X">
      <formula>NOT(ISERROR(SEARCH("X",C61)))</formula>
    </cfRule>
  </conditionalFormatting>
  <conditionalFormatting sqref="C61">
    <cfRule type="containsText" dxfId="548" priority="146" operator="containsText" text="X">
      <formula>NOT(ISERROR(SEARCH("X",C61)))</formula>
    </cfRule>
  </conditionalFormatting>
  <conditionalFormatting sqref="C61">
    <cfRule type="containsText" dxfId="547" priority="145" operator="containsText" text="X">
      <formula>NOT(ISERROR(SEARCH("X",C61)))</formula>
    </cfRule>
  </conditionalFormatting>
  <conditionalFormatting sqref="C34">
    <cfRule type="containsText" dxfId="546" priority="144" operator="containsText" text="X">
      <formula>NOT(ISERROR(SEARCH("X",C34)))</formula>
    </cfRule>
  </conditionalFormatting>
  <conditionalFormatting sqref="C34">
    <cfRule type="containsText" dxfId="545" priority="143" operator="containsText" text="X">
      <formula>NOT(ISERROR(SEARCH("X",C34)))</formula>
    </cfRule>
  </conditionalFormatting>
  <conditionalFormatting sqref="C34">
    <cfRule type="containsText" dxfId="544" priority="142" operator="containsText" text="X">
      <formula>NOT(ISERROR(SEARCH("X",C34)))</formula>
    </cfRule>
  </conditionalFormatting>
  <conditionalFormatting sqref="C34">
    <cfRule type="containsText" dxfId="543" priority="141" operator="containsText" text="X">
      <formula>NOT(ISERROR(SEARCH("X",C34)))</formula>
    </cfRule>
  </conditionalFormatting>
  <conditionalFormatting sqref="C34">
    <cfRule type="containsText" dxfId="542" priority="140" operator="containsText" text="X">
      <formula>NOT(ISERROR(SEARCH("X",C34)))</formula>
    </cfRule>
  </conditionalFormatting>
  <conditionalFormatting sqref="C34">
    <cfRule type="containsText" dxfId="541" priority="139" operator="containsText" text="X">
      <formula>NOT(ISERROR(SEARCH("X",C34)))</formula>
    </cfRule>
  </conditionalFormatting>
  <conditionalFormatting sqref="C11">
    <cfRule type="containsText" dxfId="540" priority="138" operator="containsText" text="X">
      <formula>NOT(ISERROR(SEARCH("X",C11)))</formula>
    </cfRule>
  </conditionalFormatting>
  <conditionalFormatting sqref="C11">
    <cfRule type="containsBlanks" dxfId="539" priority="137">
      <formula>LEN(TRIM(C11))=0</formula>
    </cfRule>
  </conditionalFormatting>
  <conditionalFormatting sqref="B23">
    <cfRule type="containsText" dxfId="538" priority="136" operator="containsText" text="X">
      <formula>NOT(ISERROR(SEARCH("X",B23)))</formula>
    </cfRule>
  </conditionalFormatting>
  <conditionalFormatting sqref="B23">
    <cfRule type="containsText" dxfId="537" priority="135" operator="containsText" text="X">
      <formula>NOT(ISERROR(SEARCH("X",B23)))</formula>
    </cfRule>
  </conditionalFormatting>
  <conditionalFormatting sqref="C34">
    <cfRule type="containsText" dxfId="536" priority="134" operator="containsText" text="X">
      <formula>NOT(ISERROR(SEARCH("X",C34)))</formula>
    </cfRule>
  </conditionalFormatting>
  <conditionalFormatting sqref="C34">
    <cfRule type="containsText" dxfId="535" priority="133" operator="containsText" text="X">
      <formula>NOT(ISERROR(SEARCH("X",C34)))</formula>
    </cfRule>
  </conditionalFormatting>
  <conditionalFormatting sqref="C34">
    <cfRule type="containsText" dxfId="534" priority="132" operator="containsText" text="X">
      <formula>NOT(ISERROR(SEARCH("X",C34)))</formula>
    </cfRule>
  </conditionalFormatting>
  <conditionalFormatting sqref="C33">
    <cfRule type="containsText" dxfId="533" priority="131" operator="containsText" text="X">
      <formula>NOT(ISERROR(SEARCH("X",C33)))</formula>
    </cfRule>
  </conditionalFormatting>
  <conditionalFormatting sqref="C33">
    <cfRule type="containsText" dxfId="532" priority="130" operator="containsText" text="X">
      <formula>NOT(ISERROR(SEARCH("X",C33)))</formula>
    </cfRule>
  </conditionalFormatting>
  <conditionalFormatting sqref="C33">
    <cfRule type="containsText" dxfId="531" priority="129" operator="containsText" text="X">
      <formula>NOT(ISERROR(SEARCH("X",C33)))</formula>
    </cfRule>
  </conditionalFormatting>
  <conditionalFormatting sqref="C33">
    <cfRule type="containsText" dxfId="530" priority="128" operator="containsText" text="X">
      <formula>NOT(ISERROR(SEARCH("X",C33)))</formula>
    </cfRule>
  </conditionalFormatting>
  <conditionalFormatting sqref="C36">
    <cfRule type="containsText" dxfId="529" priority="127" operator="containsText" text="X">
      <formula>NOT(ISERROR(SEARCH("X",C36)))</formula>
    </cfRule>
  </conditionalFormatting>
  <conditionalFormatting sqref="C36">
    <cfRule type="containsText" dxfId="528" priority="126" operator="containsText" text="X">
      <formula>NOT(ISERROR(SEARCH("X",C36)))</formula>
    </cfRule>
  </conditionalFormatting>
  <conditionalFormatting sqref="C36">
    <cfRule type="containsText" dxfId="527" priority="125" operator="containsText" text="X">
      <formula>NOT(ISERROR(SEARCH("X",C36)))</formula>
    </cfRule>
  </conditionalFormatting>
  <conditionalFormatting sqref="C36">
    <cfRule type="containsText" dxfId="526" priority="124" operator="containsText" text="X">
      <formula>NOT(ISERROR(SEARCH("X",C36)))</formula>
    </cfRule>
  </conditionalFormatting>
  <conditionalFormatting sqref="C36">
    <cfRule type="containsText" dxfId="525" priority="123" operator="containsText" text="X">
      <formula>NOT(ISERROR(SEARCH("X",C36)))</formula>
    </cfRule>
  </conditionalFormatting>
  <conditionalFormatting sqref="C36">
    <cfRule type="containsText" dxfId="524" priority="122" operator="containsText" text="X">
      <formula>NOT(ISERROR(SEARCH("X",C36)))</formula>
    </cfRule>
  </conditionalFormatting>
  <conditionalFormatting sqref="C36">
    <cfRule type="containsText" dxfId="523" priority="121" operator="containsText" text="X">
      <formula>NOT(ISERROR(SEARCH("X",C36)))</formula>
    </cfRule>
  </conditionalFormatting>
  <conditionalFormatting sqref="C36">
    <cfRule type="containsText" dxfId="522" priority="120" operator="containsText" text="X">
      <formula>NOT(ISERROR(SEARCH("X",C36)))</formula>
    </cfRule>
  </conditionalFormatting>
  <conditionalFormatting sqref="C36">
    <cfRule type="containsText" dxfId="521" priority="119" operator="containsText" text="X">
      <formula>NOT(ISERROR(SEARCH("X",C36)))</formula>
    </cfRule>
  </conditionalFormatting>
  <conditionalFormatting sqref="C36">
    <cfRule type="containsText" dxfId="520" priority="118" operator="containsText" text="X">
      <formula>NOT(ISERROR(SEARCH("X",C36)))</formula>
    </cfRule>
  </conditionalFormatting>
  <conditionalFormatting sqref="C37">
    <cfRule type="containsText" dxfId="519" priority="117" operator="containsText" text="X">
      <formula>NOT(ISERROR(SEARCH("X",C37)))</formula>
    </cfRule>
  </conditionalFormatting>
  <conditionalFormatting sqref="C37">
    <cfRule type="containsText" dxfId="518" priority="116" operator="containsText" text="X">
      <formula>NOT(ISERROR(SEARCH("X",C37)))</formula>
    </cfRule>
  </conditionalFormatting>
  <conditionalFormatting sqref="C37">
    <cfRule type="containsText" dxfId="517" priority="115" operator="containsText" text="X">
      <formula>NOT(ISERROR(SEARCH("X",C37)))</formula>
    </cfRule>
  </conditionalFormatting>
  <conditionalFormatting sqref="C37">
    <cfRule type="containsText" dxfId="516" priority="114" operator="containsText" text="X">
      <formula>NOT(ISERROR(SEARCH("X",C37)))</formula>
    </cfRule>
  </conditionalFormatting>
  <conditionalFormatting sqref="C37">
    <cfRule type="containsText" dxfId="515" priority="113" operator="containsText" text="X">
      <formula>NOT(ISERROR(SEARCH("X",C37)))</formula>
    </cfRule>
  </conditionalFormatting>
  <conditionalFormatting sqref="C37">
    <cfRule type="containsText" dxfId="514" priority="112" operator="containsText" text="X">
      <formula>NOT(ISERROR(SEARCH("X",C37)))</formula>
    </cfRule>
  </conditionalFormatting>
  <conditionalFormatting sqref="C37">
    <cfRule type="containsText" dxfId="513" priority="111" operator="containsText" text="X">
      <formula>NOT(ISERROR(SEARCH("X",C37)))</formula>
    </cfRule>
  </conditionalFormatting>
  <conditionalFormatting sqref="C37">
    <cfRule type="containsText" dxfId="512" priority="110" operator="containsText" text="X">
      <formula>NOT(ISERROR(SEARCH("X",C37)))</formula>
    </cfRule>
  </conditionalFormatting>
  <conditionalFormatting sqref="C37">
    <cfRule type="containsText" dxfId="511" priority="109" operator="containsText" text="X">
      <formula>NOT(ISERROR(SEARCH("X",C37)))</formula>
    </cfRule>
  </conditionalFormatting>
  <conditionalFormatting sqref="C37">
    <cfRule type="containsText" dxfId="510" priority="108" operator="containsText" text="X">
      <formula>NOT(ISERROR(SEARCH("X",C37)))</formula>
    </cfRule>
  </conditionalFormatting>
  <conditionalFormatting sqref="C38">
    <cfRule type="containsText" dxfId="509" priority="107" operator="containsText" text="X">
      <formula>NOT(ISERROR(SEARCH("X",C38)))</formula>
    </cfRule>
  </conditionalFormatting>
  <conditionalFormatting sqref="C38">
    <cfRule type="containsText" dxfId="508" priority="106" operator="containsText" text="X">
      <formula>NOT(ISERROR(SEARCH("X",C38)))</formula>
    </cfRule>
  </conditionalFormatting>
  <conditionalFormatting sqref="C38">
    <cfRule type="containsText" dxfId="507" priority="105" operator="containsText" text="X">
      <formula>NOT(ISERROR(SEARCH("X",C38)))</formula>
    </cfRule>
  </conditionalFormatting>
  <conditionalFormatting sqref="C38">
    <cfRule type="containsText" dxfId="506" priority="104" operator="containsText" text="X">
      <formula>NOT(ISERROR(SEARCH("X",C38)))</formula>
    </cfRule>
  </conditionalFormatting>
  <conditionalFormatting sqref="C38">
    <cfRule type="containsText" dxfId="505" priority="103" operator="containsText" text="X">
      <formula>NOT(ISERROR(SEARCH("X",C38)))</formula>
    </cfRule>
  </conditionalFormatting>
  <conditionalFormatting sqref="C38">
    <cfRule type="containsText" dxfId="504" priority="102" operator="containsText" text="X">
      <formula>NOT(ISERROR(SEARCH("X",C38)))</formula>
    </cfRule>
  </conditionalFormatting>
  <conditionalFormatting sqref="C38">
    <cfRule type="containsText" dxfId="503" priority="101" operator="containsText" text="X">
      <formula>NOT(ISERROR(SEARCH("X",C38)))</formula>
    </cfRule>
  </conditionalFormatting>
  <conditionalFormatting sqref="C38">
    <cfRule type="containsText" dxfId="502" priority="100" operator="containsText" text="X">
      <formula>NOT(ISERROR(SEARCH("X",C38)))</formula>
    </cfRule>
  </conditionalFormatting>
  <conditionalFormatting sqref="C38">
    <cfRule type="containsText" dxfId="501" priority="99" operator="containsText" text="X">
      <formula>NOT(ISERROR(SEARCH("X",C38)))</formula>
    </cfRule>
  </conditionalFormatting>
  <conditionalFormatting sqref="C38">
    <cfRule type="containsText" dxfId="500" priority="98" operator="containsText" text="X">
      <formula>NOT(ISERROR(SEARCH("X",C38)))</formula>
    </cfRule>
  </conditionalFormatting>
  <conditionalFormatting sqref="C39">
    <cfRule type="containsText" dxfId="499" priority="97" operator="containsText" text="X">
      <formula>NOT(ISERROR(SEARCH("X",C39)))</formula>
    </cfRule>
  </conditionalFormatting>
  <conditionalFormatting sqref="C39">
    <cfRule type="containsText" dxfId="498" priority="96" operator="containsText" text="X">
      <formula>NOT(ISERROR(SEARCH("X",C39)))</formula>
    </cfRule>
  </conditionalFormatting>
  <conditionalFormatting sqref="C39">
    <cfRule type="containsText" dxfId="497" priority="95" operator="containsText" text="X">
      <formula>NOT(ISERROR(SEARCH("X",C39)))</formula>
    </cfRule>
  </conditionalFormatting>
  <conditionalFormatting sqref="C39">
    <cfRule type="containsText" dxfId="496" priority="94" operator="containsText" text="X">
      <formula>NOT(ISERROR(SEARCH("X",C39)))</formula>
    </cfRule>
  </conditionalFormatting>
  <conditionalFormatting sqref="C39">
    <cfRule type="containsText" dxfId="495" priority="93" operator="containsText" text="X">
      <formula>NOT(ISERROR(SEARCH("X",C39)))</formula>
    </cfRule>
  </conditionalFormatting>
  <conditionalFormatting sqref="C39">
    <cfRule type="containsText" dxfId="494" priority="92" operator="containsText" text="X">
      <formula>NOT(ISERROR(SEARCH("X",C39)))</formula>
    </cfRule>
  </conditionalFormatting>
  <conditionalFormatting sqref="C39">
    <cfRule type="containsText" dxfId="493" priority="91" operator="containsText" text="X">
      <formula>NOT(ISERROR(SEARCH("X",C39)))</formula>
    </cfRule>
  </conditionalFormatting>
  <conditionalFormatting sqref="C39">
    <cfRule type="containsText" dxfId="492" priority="90" operator="containsText" text="X">
      <formula>NOT(ISERROR(SEARCH("X",C39)))</formula>
    </cfRule>
  </conditionalFormatting>
  <conditionalFormatting sqref="C39">
    <cfRule type="containsText" dxfId="491" priority="89" operator="containsText" text="X">
      <formula>NOT(ISERROR(SEARCH("X",C39)))</formula>
    </cfRule>
  </conditionalFormatting>
  <conditionalFormatting sqref="C39">
    <cfRule type="containsText" dxfId="490" priority="88" operator="containsText" text="X">
      <formula>NOT(ISERROR(SEARCH("X",C39)))</formula>
    </cfRule>
  </conditionalFormatting>
  <conditionalFormatting sqref="C40">
    <cfRule type="containsText" dxfId="489" priority="87" operator="containsText" text="X">
      <formula>NOT(ISERROR(SEARCH("X",C40)))</formula>
    </cfRule>
  </conditionalFormatting>
  <conditionalFormatting sqref="C40">
    <cfRule type="containsText" dxfId="488" priority="86" operator="containsText" text="X">
      <formula>NOT(ISERROR(SEARCH("X",C40)))</formula>
    </cfRule>
  </conditionalFormatting>
  <conditionalFormatting sqref="C40">
    <cfRule type="containsText" dxfId="487" priority="85" operator="containsText" text="X">
      <formula>NOT(ISERROR(SEARCH("X",C40)))</formula>
    </cfRule>
  </conditionalFormatting>
  <conditionalFormatting sqref="C40">
    <cfRule type="containsText" dxfId="486" priority="84" operator="containsText" text="X">
      <formula>NOT(ISERROR(SEARCH("X",C40)))</formula>
    </cfRule>
  </conditionalFormatting>
  <conditionalFormatting sqref="C40">
    <cfRule type="containsText" dxfId="485" priority="83" operator="containsText" text="X">
      <formula>NOT(ISERROR(SEARCH("X",C40)))</formula>
    </cfRule>
  </conditionalFormatting>
  <conditionalFormatting sqref="C40">
    <cfRule type="containsText" dxfId="484" priority="82" operator="containsText" text="X">
      <formula>NOT(ISERROR(SEARCH("X",C40)))</formula>
    </cfRule>
  </conditionalFormatting>
  <conditionalFormatting sqref="C40">
    <cfRule type="containsText" dxfId="483" priority="81" operator="containsText" text="X">
      <formula>NOT(ISERROR(SEARCH("X",C40)))</formula>
    </cfRule>
  </conditionalFormatting>
  <conditionalFormatting sqref="C40">
    <cfRule type="containsText" dxfId="482" priority="80" operator="containsText" text="X">
      <formula>NOT(ISERROR(SEARCH("X",C40)))</formula>
    </cfRule>
  </conditionalFormatting>
  <conditionalFormatting sqref="C40">
    <cfRule type="containsText" dxfId="481" priority="79" operator="containsText" text="X">
      <formula>NOT(ISERROR(SEARCH("X",C40)))</formula>
    </cfRule>
  </conditionalFormatting>
  <conditionalFormatting sqref="C40">
    <cfRule type="containsText" dxfId="480" priority="78" operator="containsText" text="X">
      <formula>NOT(ISERROR(SEARCH("X",C40)))</formula>
    </cfRule>
  </conditionalFormatting>
  <conditionalFormatting sqref="C41">
    <cfRule type="containsText" dxfId="479" priority="77" operator="containsText" text="X">
      <formula>NOT(ISERROR(SEARCH("X",C41)))</formula>
    </cfRule>
  </conditionalFormatting>
  <conditionalFormatting sqref="C41">
    <cfRule type="containsText" dxfId="478" priority="76" operator="containsText" text="X">
      <formula>NOT(ISERROR(SEARCH("X",C41)))</formula>
    </cfRule>
  </conditionalFormatting>
  <conditionalFormatting sqref="C41">
    <cfRule type="containsText" dxfId="477" priority="75" operator="containsText" text="X">
      <formula>NOT(ISERROR(SEARCH("X",C41)))</formula>
    </cfRule>
  </conditionalFormatting>
  <conditionalFormatting sqref="C41">
    <cfRule type="containsText" dxfId="476" priority="74" operator="containsText" text="X">
      <formula>NOT(ISERROR(SEARCH("X",C41)))</formula>
    </cfRule>
  </conditionalFormatting>
  <conditionalFormatting sqref="C41">
    <cfRule type="containsText" dxfId="475" priority="73" operator="containsText" text="X">
      <formula>NOT(ISERROR(SEARCH("X",C41)))</formula>
    </cfRule>
  </conditionalFormatting>
  <conditionalFormatting sqref="C41">
    <cfRule type="containsText" dxfId="474" priority="72" operator="containsText" text="X">
      <formula>NOT(ISERROR(SEARCH("X",C41)))</formula>
    </cfRule>
  </conditionalFormatting>
  <conditionalFormatting sqref="C41">
    <cfRule type="containsText" dxfId="473" priority="71" operator="containsText" text="X">
      <formula>NOT(ISERROR(SEARCH("X",C41)))</formula>
    </cfRule>
  </conditionalFormatting>
  <conditionalFormatting sqref="C41">
    <cfRule type="containsText" dxfId="472" priority="70" operator="containsText" text="X">
      <formula>NOT(ISERROR(SEARCH("X",C41)))</formula>
    </cfRule>
  </conditionalFormatting>
  <conditionalFormatting sqref="C41">
    <cfRule type="containsText" dxfId="471" priority="69" operator="containsText" text="X">
      <formula>NOT(ISERROR(SEARCH("X",C41)))</formula>
    </cfRule>
  </conditionalFormatting>
  <conditionalFormatting sqref="C41">
    <cfRule type="containsText" dxfId="470" priority="68" operator="containsText" text="X">
      <formula>NOT(ISERROR(SEARCH("X",C41)))</formula>
    </cfRule>
  </conditionalFormatting>
  <conditionalFormatting sqref="C42">
    <cfRule type="containsText" dxfId="469" priority="67" operator="containsText" text="X">
      <formula>NOT(ISERROR(SEARCH("X",C42)))</formula>
    </cfRule>
  </conditionalFormatting>
  <conditionalFormatting sqref="C42">
    <cfRule type="containsText" dxfId="468" priority="66" operator="containsText" text="X">
      <formula>NOT(ISERROR(SEARCH("X",C42)))</formula>
    </cfRule>
  </conditionalFormatting>
  <conditionalFormatting sqref="C42">
    <cfRule type="containsText" dxfId="467" priority="65" operator="containsText" text="X">
      <formula>NOT(ISERROR(SEARCH("X",C42)))</formula>
    </cfRule>
  </conditionalFormatting>
  <conditionalFormatting sqref="C42">
    <cfRule type="containsText" dxfId="466" priority="64" operator="containsText" text="X">
      <formula>NOT(ISERROR(SEARCH("X",C42)))</formula>
    </cfRule>
  </conditionalFormatting>
  <conditionalFormatting sqref="C42">
    <cfRule type="containsText" dxfId="465" priority="63" operator="containsText" text="X">
      <formula>NOT(ISERROR(SEARCH("X",C42)))</formula>
    </cfRule>
  </conditionalFormatting>
  <conditionalFormatting sqref="C42">
    <cfRule type="containsText" dxfId="464" priority="62" operator="containsText" text="X">
      <formula>NOT(ISERROR(SEARCH("X",C42)))</formula>
    </cfRule>
  </conditionalFormatting>
  <conditionalFormatting sqref="C42">
    <cfRule type="containsText" dxfId="463" priority="61" operator="containsText" text="X">
      <formula>NOT(ISERROR(SEARCH("X",C42)))</formula>
    </cfRule>
  </conditionalFormatting>
  <conditionalFormatting sqref="C42">
    <cfRule type="containsText" dxfId="462" priority="60" operator="containsText" text="X">
      <formula>NOT(ISERROR(SEARCH("X",C42)))</formula>
    </cfRule>
  </conditionalFormatting>
  <conditionalFormatting sqref="C42">
    <cfRule type="containsText" dxfId="461" priority="59" operator="containsText" text="X">
      <formula>NOT(ISERROR(SEARCH("X",C42)))</formula>
    </cfRule>
  </conditionalFormatting>
  <conditionalFormatting sqref="C42">
    <cfRule type="containsText" dxfId="460" priority="58" operator="containsText" text="X">
      <formula>NOT(ISERROR(SEARCH("X",C42)))</formula>
    </cfRule>
  </conditionalFormatting>
  <conditionalFormatting sqref="B45">
    <cfRule type="containsText" dxfId="459" priority="57" operator="containsText" text="X">
      <formula>NOT(ISERROR(SEARCH("X",B45)))</formula>
    </cfRule>
  </conditionalFormatting>
  <conditionalFormatting sqref="B45">
    <cfRule type="containsText" dxfId="458" priority="56" operator="containsText" text="X">
      <formula>NOT(ISERROR(SEARCH("X",B45)))</formula>
    </cfRule>
  </conditionalFormatting>
  <conditionalFormatting sqref="B45">
    <cfRule type="containsText" dxfId="457" priority="55" operator="containsText" text="X">
      <formula>NOT(ISERROR(SEARCH("X",B45)))</formula>
    </cfRule>
  </conditionalFormatting>
  <conditionalFormatting sqref="B45">
    <cfRule type="containsText" dxfId="456" priority="54" operator="containsText" text="X">
      <formula>NOT(ISERROR(SEARCH("X",B45)))</formula>
    </cfRule>
  </conditionalFormatting>
  <conditionalFormatting sqref="B45">
    <cfRule type="containsText" dxfId="455" priority="53" operator="containsText" text="X">
      <formula>NOT(ISERROR(SEARCH("X",B45)))</formula>
    </cfRule>
  </conditionalFormatting>
  <conditionalFormatting sqref="B45">
    <cfRule type="containsText" dxfId="454" priority="52" operator="containsText" text="X">
      <formula>NOT(ISERROR(SEARCH("X",B45)))</formula>
    </cfRule>
  </conditionalFormatting>
  <conditionalFormatting sqref="B45">
    <cfRule type="containsText" dxfId="453" priority="51" operator="containsText" text="X">
      <formula>NOT(ISERROR(SEARCH("X",B45)))</formula>
    </cfRule>
  </conditionalFormatting>
  <conditionalFormatting sqref="B45">
    <cfRule type="containsText" dxfId="452" priority="50" operator="containsText" text="X">
      <formula>NOT(ISERROR(SEARCH("X",B45)))</formula>
    </cfRule>
  </conditionalFormatting>
  <conditionalFormatting sqref="B45">
    <cfRule type="containsText" dxfId="451" priority="49" operator="containsText" text="X">
      <formula>NOT(ISERROR(SEARCH("X",B45)))</formula>
    </cfRule>
  </conditionalFormatting>
  <conditionalFormatting sqref="B45">
    <cfRule type="containsText" dxfId="450" priority="48" operator="containsText" text="X">
      <formula>NOT(ISERROR(SEARCH("X",B45)))</formula>
    </cfRule>
  </conditionalFormatting>
  <conditionalFormatting sqref="C60">
    <cfRule type="containsText" dxfId="449" priority="47" operator="containsText" text="X">
      <formula>NOT(ISERROR(SEARCH("X",C60)))</formula>
    </cfRule>
  </conditionalFormatting>
  <conditionalFormatting sqref="C54">
    <cfRule type="containsText" dxfId="448" priority="46" operator="containsText" text="X">
      <formula>NOT(ISERROR(SEARCH("X",C54)))</formula>
    </cfRule>
  </conditionalFormatting>
  <conditionalFormatting sqref="C58">
    <cfRule type="containsText" dxfId="447" priority="45" operator="containsText" text="X">
      <formula>NOT(ISERROR(SEARCH("X",C58)))</formula>
    </cfRule>
  </conditionalFormatting>
  <conditionalFormatting sqref="C58">
    <cfRule type="containsText" dxfId="446" priority="44" operator="containsText" text="X">
      <formula>NOT(ISERROR(SEARCH("X",C58)))</formula>
    </cfRule>
  </conditionalFormatting>
  <conditionalFormatting sqref="C58">
    <cfRule type="containsText" dxfId="445" priority="43" operator="containsText" text="X">
      <formula>NOT(ISERROR(SEARCH("X",C58)))</formula>
    </cfRule>
  </conditionalFormatting>
  <conditionalFormatting sqref="C58">
    <cfRule type="containsText" dxfId="444" priority="42" operator="containsText" text="X">
      <formula>NOT(ISERROR(SEARCH("X",C58)))</formula>
    </cfRule>
  </conditionalFormatting>
  <conditionalFormatting sqref="C59">
    <cfRule type="containsText" dxfId="443" priority="41" operator="containsText" text="X">
      <formula>NOT(ISERROR(SEARCH("X",C59)))</formula>
    </cfRule>
  </conditionalFormatting>
  <conditionalFormatting sqref="C59">
    <cfRule type="containsText" dxfId="442" priority="40" operator="containsText" text="X">
      <formula>NOT(ISERROR(SEARCH("X",C59)))</formula>
    </cfRule>
  </conditionalFormatting>
  <conditionalFormatting sqref="C59">
    <cfRule type="containsText" dxfId="441" priority="39" operator="containsText" text="X">
      <formula>NOT(ISERROR(SEARCH("X",C59)))</formula>
    </cfRule>
  </conditionalFormatting>
  <conditionalFormatting sqref="C59">
    <cfRule type="containsText" dxfId="440" priority="38" operator="containsText" text="X">
      <formula>NOT(ISERROR(SEARCH("X",C59)))</formula>
    </cfRule>
  </conditionalFormatting>
  <conditionalFormatting sqref="C12">
    <cfRule type="containsText" dxfId="439" priority="37" operator="containsText" text="X">
      <formula>NOT(ISERROR(SEARCH("X",C12)))</formula>
    </cfRule>
  </conditionalFormatting>
  <conditionalFormatting sqref="C12">
    <cfRule type="containsText" dxfId="438" priority="36" operator="containsText" text="X">
      <formula>NOT(ISERROR(SEARCH("X",C12)))</formula>
    </cfRule>
  </conditionalFormatting>
  <conditionalFormatting sqref="C12">
    <cfRule type="containsText" dxfId="437" priority="35" operator="containsText" text="X">
      <formula>NOT(ISERROR(SEARCH("X",C12)))</formula>
    </cfRule>
  </conditionalFormatting>
  <conditionalFormatting sqref="C12">
    <cfRule type="containsText" dxfId="436" priority="34" operator="containsText" text="X">
      <formula>NOT(ISERROR(SEARCH("X",C12)))</formula>
    </cfRule>
  </conditionalFormatting>
  <conditionalFormatting sqref="C12">
    <cfRule type="containsText" dxfId="435" priority="33" operator="containsText" text="X">
      <formula>NOT(ISERROR(SEARCH("X",C12)))</formula>
    </cfRule>
  </conditionalFormatting>
  <conditionalFormatting sqref="C61">
    <cfRule type="containsText" dxfId="434" priority="32" operator="containsText" text="X">
      <formula>NOT(ISERROR(SEARCH("X",C61)))</formula>
    </cfRule>
  </conditionalFormatting>
  <conditionalFormatting sqref="C61">
    <cfRule type="containsText" dxfId="433" priority="31" operator="containsText" text="X">
      <formula>NOT(ISERROR(SEARCH("X",C61)))</formula>
    </cfRule>
  </conditionalFormatting>
  <conditionalFormatting sqref="C61">
    <cfRule type="containsText" dxfId="432" priority="30" operator="containsText" text="X">
      <formula>NOT(ISERROR(SEARCH("X",C61)))</formula>
    </cfRule>
  </conditionalFormatting>
  <conditionalFormatting sqref="C61">
    <cfRule type="containsText" dxfId="431" priority="29" operator="containsText" text="X">
      <formula>NOT(ISERROR(SEARCH("X",C61)))</formula>
    </cfRule>
  </conditionalFormatting>
  <conditionalFormatting sqref="C61">
    <cfRule type="containsText" dxfId="430" priority="28" operator="containsText" text="X">
      <formula>NOT(ISERROR(SEARCH("X",C61)))</formula>
    </cfRule>
  </conditionalFormatting>
  <conditionalFormatting sqref="C61">
    <cfRule type="containsText" dxfId="429" priority="27" operator="containsText" text="X">
      <formula>NOT(ISERROR(SEARCH("X",C61)))</formula>
    </cfRule>
  </conditionalFormatting>
  <conditionalFormatting sqref="C61">
    <cfRule type="containsText" dxfId="428" priority="26" operator="containsText" text="X">
      <formula>NOT(ISERROR(SEARCH("X",C61)))</formula>
    </cfRule>
  </conditionalFormatting>
  <conditionalFormatting sqref="C61">
    <cfRule type="containsText" dxfId="427" priority="25" operator="containsText" text="X">
      <formula>NOT(ISERROR(SEARCH("X",C61)))</formula>
    </cfRule>
  </conditionalFormatting>
  <conditionalFormatting sqref="C61">
    <cfRule type="containsText" dxfId="426" priority="24" operator="containsText" text="X">
      <formula>NOT(ISERROR(SEARCH("X",C61)))</formula>
    </cfRule>
  </conditionalFormatting>
  <conditionalFormatting sqref="B30">
    <cfRule type="containsText" dxfId="425" priority="23" operator="containsText" text="X">
      <formula>NOT(ISERROR(SEARCH("X",B30)))</formula>
    </cfRule>
  </conditionalFormatting>
  <conditionalFormatting sqref="B30">
    <cfRule type="containsText" dxfId="424" priority="22" operator="containsText" text="X">
      <formula>NOT(ISERROR(SEARCH("X",B30)))</formula>
    </cfRule>
  </conditionalFormatting>
  <conditionalFormatting sqref="B30">
    <cfRule type="containsText" dxfId="423" priority="21" operator="containsText" text="X">
      <formula>NOT(ISERROR(SEARCH("X",B30)))</formula>
    </cfRule>
  </conditionalFormatting>
  <conditionalFormatting sqref="B30">
    <cfRule type="containsText" dxfId="422" priority="20" operator="containsText" text="X">
      <formula>NOT(ISERROR(SEARCH("X",B30)))</formula>
    </cfRule>
  </conditionalFormatting>
  <conditionalFormatting sqref="B30">
    <cfRule type="containsText" dxfId="421" priority="19" operator="containsText" text="X">
      <formula>NOT(ISERROR(SEARCH("X",B30)))</formula>
    </cfRule>
  </conditionalFormatting>
  <conditionalFormatting sqref="B30">
    <cfRule type="containsText" dxfId="420" priority="18" operator="containsText" text="X">
      <formula>NOT(ISERROR(SEARCH("X",B30)))</formula>
    </cfRule>
  </conditionalFormatting>
  <conditionalFormatting sqref="C30">
    <cfRule type="containsText" dxfId="419" priority="17" operator="containsText" text="X">
      <formula>NOT(ISERROR(SEARCH("X",C30)))</formula>
    </cfRule>
  </conditionalFormatting>
  <conditionalFormatting sqref="C30">
    <cfRule type="containsText" dxfId="418" priority="16" operator="containsText" text="X">
      <formula>NOT(ISERROR(SEARCH("X",C30)))</formula>
    </cfRule>
  </conditionalFormatting>
  <conditionalFormatting sqref="C30">
    <cfRule type="containsText" dxfId="417" priority="15" operator="containsText" text="X">
      <formula>NOT(ISERROR(SEARCH("X",C30)))</formula>
    </cfRule>
  </conditionalFormatting>
  <conditionalFormatting sqref="C30">
    <cfRule type="containsText" dxfId="416" priority="14" operator="containsText" text="X">
      <formula>NOT(ISERROR(SEARCH("X",C30)))</formula>
    </cfRule>
  </conditionalFormatting>
  <conditionalFormatting sqref="C30">
    <cfRule type="containsText" dxfId="415" priority="13" operator="containsText" text="X">
      <formula>NOT(ISERROR(SEARCH("X",C30)))</formula>
    </cfRule>
  </conditionalFormatting>
  <conditionalFormatting sqref="C30">
    <cfRule type="containsText" dxfId="414" priority="12" operator="containsText" text="X">
      <formula>NOT(ISERROR(SEARCH("X",C30)))</formula>
    </cfRule>
  </conditionalFormatting>
  <conditionalFormatting sqref="C64">
    <cfRule type="containsText" dxfId="413" priority="11" operator="containsText" text="X">
      <formula>NOT(ISERROR(SEARCH("X",C64)))</formula>
    </cfRule>
  </conditionalFormatting>
  <conditionalFormatting sqref="C64">
    <cfRule type="containsText" dxfId="412" priority="10" operator="containsText" text="X">
      <formula>NOT(ISERROR(SEARCH("X",C64)))</formula>
    </cfRule>
  </conditionalFormatting>
  <conditionalFormatting sqref="C64">
    <cfRule type="containsText" dxfId="411" priority="9" operator="containsText" text="X">
      <formula>NOT(ISERROR(SEARCH("X",C64)))</formula>
    </cfRule>
  </conditionalFormatting>
  <conditionalFormatting sqref="C64">
    <cfRule type="containsText" dxfId="410" priority="8" operator="containsText" text="X">
      <formula>NOT(ISERROR(SEARCH("X",C64)))</formula>
    </cfRule>
  </conditionalFormatting>
  <conditionalFormatting sqref="C64">
    <cfRule type="containsText" dxfId="409" priority="7" operator="containsText" text="X">
      <formula>NOT(ISERROR(SEARCH("X",C64)))</formula>
    </cfRule>
  </conditionalFormatting>
  <conditionalFormatting sqref="C64">
    <cfRule type="containsText" dxfId="408" priority="6" operator="containsText" text="X">
      <formula>NOT(ISERROR(SEARCH("X",C64)))</formula>
    </cfRule>
  </conditionalFormatting>
  <conditionalFormatting sqref="C63">
    <cfRule type="containsText" dxfId="407" priority="5" operator="containsText" text="X">
      <formula>NOT(ISERROR(SEARCH("X",C63)))</formula>
    </cfRule>
  </conditionalFormatting>
  <conditionalFormatting sqref="C63">
    <cfRule type="containsText" dxfId="406" priority="4" operator="containsText" text="X">
      <formula>NOT(ISERROR(SEARCH("X",C63)))</formula>
    </cfRule>
  </conditionalFormatting>
  <conditionalFormatting sqref="C63">
    <cfRule type="containsText" dxfId="405" priority="3" operator="containsText" text="X">
      <formula>NOT(ISERROR(SEARCH("X",C63)))</formula>
    </cfRule>
  </conditionalFormatting>
  <conditionalFormatting sqref="C63">
    <cfRule type="containsText" dxfId="404" priority="2" operator="containsText" text="X">
      <formula>NOT(ISERROR(SEARCH("X",C63)))</formula>
    </cfRule>
  </conditionalFormatting>
  <conditionalFormatting sqref="C63">
    <cfRule type="containsText" dxfId="403" priority="1" operator="containsText" text="X">
      <formula>NOT(ISERROR(SEARCH("X",C63)))</formula>
    </cfRule>
  </conditionalFormatting>
  <hyperlinks>
    <hyperlink ref="G7" r:id="rId1" xr:uid="{00000000-0004-0000-0100-000000000000}"/>
    <hyperlink ref="G16" r:id="rId2" xr:uid="{00000000-0004-0000-0100-000001000000}"/>
    <hyperlink ref="G56" r:id="rId3" xr:uid="{00000000-0004-0000-0100-000002000000}"/>
    <hyperlink ref="G6" r:id="rId4" xr:uid="{00000000-0004-0000-0100-000003000000}"/>
    <hyperlink ref="G21" r:id="rId5" xr:uid="{00000000-0004-0000-0100-000004000000}"/>
    <hyperlink ref="G18" r:id="rId6" xr:uid="{00000000-0004-0000-0100-000005000000}"/>
    <hyperlink ref="G42" r:id="rId7" xr:uid="{00000000-0004-0000-0100-000006000000}"/>
    <hyperlink ref="G50" r:id="rId8" xr:uid="{00000000-0004-0000-0100-000007000000}"/>
    <hyperlink ref="G58" r:id="rId9" xr:uid="{00000000-0004-0000-0100-000008000000}"/>
    <hyperlink ref="G32" r:id="rId10" xr:uid="{00000000-0004-0000-0100-000009000000}"/>
    <hyperlink ref="G40" r:id="rId11" xr:uid="{00000000-0004-0000-0100-00000A000000}"/>
    <hyperlink ref="G59" r:id="rId12" xr:uid="{00000000-0004-0000-0100-00000B000000}"/>
    <hyperlink ref="G13" r:id="rId13" xr:uid="{00000000-0004-0000-0100-00000C000000}"/>
    <hyperlink ref="G55" r:id="rId14" xr:uid="{00000000-0004-0000-0100-00000D000000}"/>
    <hyperlink ref="G24" r:id="rId15" display="ckordsm@uasys.edu" xr:uid="{00000000-0004-0000-0100-00000E000000}"/>
    <hyperlink ref="G34" r:id="rId16" xr:uid="{00000000-0004-0000-0100-00000F000000}"/>
    <hyperlink ref="G19" r:id="rId17" xr:uid="{00000000-0004-0000-0100-000010000000}"/>
    <hyperlink ref="G35" r:id="rId18" xr:uid="{00000000-0004-0000-0100-000011000000}"/>
    <hyperlink ref="G14" r:id="rId19" xr:uid="{00000000-0004-0000-0100-000012000000}"/>
    <hyperlink ref="G30" r:id="rId20" xr:uid="{00000000-0004-0000-0100-000013000000}"/>
    <hyperlink ref="G33" r:id="rId21" xr:uid="{00000000-0004-0000-0100-000014000000}"/>
    <hyperlink ref="G29" r:id="rId22" xr:uid="{00000000-0004-0000-0100-000015000000}"/>
    <hyperlink ref="G36" r:id="rId23" xr:uid="{00000000-0004-0000-0100-000016000000}"/>
    <hyperlink ref="G52" r:id="rId24" xr:uid="{00000000-0004-0000-0100-000017000000}"/>
    <hyperlink ref="G9" r:id="rId25" xr:uid="{00000000-0004-0000-0100-000018000000}"/>
    <hyperlink ref="G64" r:id="rId26" xr:uid="{00000000-0004-0000-0100-000019000000}"/>
    <hyperlink ref="G61" r:id="rId27" xr:uid="{00000000-0004-0000-0100-00001A000000}"/>
    <hyperlink ref="G41" r:id="rId28" xr:uid="{00000000-0004-0000-0100-00001B000000}"/>
    <hyperlink ref="G27" r:id="rId29" xr:uid="{00000000-0004-0000-0100-00001C000000}"/>
    <hyperlink ref="G8" r:id="rId30" display="rwhitman@uark.edu" xr:uid="{00000000-0004-0000-0100-00001D000000}"/>
    <hyperlink ref="G60" r:id="rId31" xr:uid="{00000000-0004-0000-0100-00001E000000}"/>
    <hyperlink ref="G53" r:id="rId32" xr:uid="{00000000-0004-0000-0100-00001F000000}"/>
    <hyperlink ref="G25" r:id="rId33" xr:uid="{00000000-0004-0000-0100-000020000000}"/>
    <hyperlink ref="G10" r:id="rId34" xr:uid="{00000000-0004-0000-0100-000021000000}"/>
    <hyperlink ref="G11" r:id="rId35" xr:uid="{00000000-0004-0000-0100-000022000000}"/>
    <hyperlink ref="G45" r:id="rId36" xr:uid="{00000000-0004-0000-0100-000023000000}"/>
    <hyperlink ref="G49" r:id="rId37" xr:uid="{00000000-0004-0000-0100-000024000000}"/>
    <hyperlink ref="G46" r:id="rId38" xr:uid="{00000000-0004-0000-0100-000025000000}"/>
    <hyperlink ref="G54" r:id="rId39" xr:uid="{00000000-0004-0000-0100-000026000000}"/>
    <hyperlink ref="G38" r:id="rId40" xr:uid="{00000000-0004-0000-0100-000027000000}"/>
    <hyperlink ref="G15" r:id="rId41" xr:uid="{00000000-0004-0000-0100-000028000000}"/>
    <hyperlink ref="G47" r:id="rId42" xr:uid="{00000000-0004-0000-0100-000029000000}"/>
    <hyperlink ref="G23" r:id="rId43" xr:uid="{00000000-0004-0000-0100-00002A000000}"/>
    <hyperlink ref="G44" r:id="rId44" xr:uid="{00000000-0004-0000-0100-00002B000000}"/>
    <hyperlink ref="G39" r:id="rId45" xr:uid="{00000000-0004-0000-0100-00002C000000}"/>
    <hyperlink ref="G43" r:id="rId46" xr:uid="{00000000-0004-0000-0100-00002D000000}"/>
    <hyperlink ref="G17" r:id="rId47" xr:uid="{00000000-0004-0000-0100-00002E000000}"/>
  </hyperlinks>
  <pageMargins left="0.7" right="0.7" top="0.75" bottom="0.75" header="0.3" footer="0.3"/>
  <pageSetup orientation="portrait"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6"/>
  <sheetViews>
    <sheetView zoomScale="96" zoomScaleNormal="96" workbookViewId="0">
      <selection activeCell="G4" sqref="G4"/>
    </sheetView>
  </sheetViews>
  <sheetFormatPr defaultRowHeight="14.5" x14ac:dyDescent="0.35"/>
  <cols>
    <col min="2" max="2" width="11.36328125" customWidth="1"/>
    <col min="3" max="3" width="10.6328125" bestFit="1" customWidth="1"/>
    <col min="4" max="4" width="8.54296875" bestFit="1" customWidth="1"/>
    <col min="5" max="5" width="27.36328125" bestFit="1" customWidth="1"/>
    <col min="6" max="6" width="21.453125" bestFit="1" customWidth="1"/>
    <col min="7" max="7" width="54" customWidth="1"/>
    <col min="8" max="8" width="57" bestFit="1" customWidth="1"/>
  </cols>
  <sheetData>
    <row r="1" spans="1:8" ht="21" x14ac:dyDescent="0.5">
      <c r="A1" s="209" t="s">
        <v>0</v>
      </c>
      <c r="B1" s="209"/>
      <c r="C1" s="209"/>
      <c r="D1" s="209"/>
      <c r="E1" s="209"/>
      <c r="F1" s="209"/>
      <c r="G1" s="209"/>
      <c r="H1" s="183"/>
    </row>
    <row r="2" spans="1:8" ht="21" x14ac:dyDescent="0.35">
      <c r="A2" s="210" t="s">
        <v>324</v>
      </c>
      <c r="B2" s="210"/>
      <c r="C2" s="210"/>
      <c r="D2" s="210"/>
      <c r="E2" s="210"/>
      <c r="F2" s="210"/>
      <c r="G2" s="210"/>
      <c r="H2" s="184"/>
    </row>
    <row r="3" spans="1:8" x14ac:dyDescent="0.35">
      <c r="A3" s="106"/>
      <c r="B3" s="107"/>
      <c r="C3" s="169"/>
      <c r="D3" s="106"/>
      <c r="E3" s="109"/>
      <c r="F3" s="110"/>
      <c r="G3" s="109"/>
      <c r="H3" s="159"/>
    </row>
    <row r="4" spans="1:8" x14ac:dyDescent="0.35">
      <c r="A4" s="111" t="s">
        <v>1</v>
      </c>
      <c r="B4" s="112" t="s">
        <v>2</v>
      </c>
      <c r="C4" s="113" t="s">
        <v>208</v>
      </c>
      <c r="D4" s="111" t="s">
        <v>4</v>
      </c>
      <c r="E4" s="114" t="s">
        <v>5</v>
      </c>
      <c r="F4" s="115" t="s">
        <v>6</v>
      </c>
      <c r="G4" s="114" t="s">
        <v>7</v>
      </c>
      <c r="H4" s="160" t="s">
        <v>8</v>
      </c>
    </row>
    <row r="5" spans="1:8" x14ac:dyDescent="0.35">
      <c r="A5" s="116" t="s">
        <v>220</v>
      </c>
      <c r="B5" s="172">
        <v>43173</v>
      </c>
      <c r="C5" s="172">
        <v>43173</v>
      </c>
      <c r="D5" s="118">
        <v>1</v>
      </c>
      <c r="E5" s="157" t="s">
        <v>11</v>
      </c>
      <c r="F5" s="120">
        <v>2258</v>
      </c>
      <c r="G5" s="121" t="s">
        <v>12</v>
      </c>
      <c r="H5" s="168" t="s">
        <v>295</v>
      </c>
    </row>
    <row r="6" spans="1:8" x14ac:dyDescent="0.35">
      <c r="A6" s="116" t="s">
        <v>17</v>
      </c>
      <c r="B6" s="123">
        <v>43172</v>
      </c>
      <c r="C6" s="123">
        <v>43172</v>
      </c>
      <c r="D6" s="125">
        <v>17</v>
      </c>
      <c r="E6" s="157" t="s">
        <v>18</v>
      </c>
      <c r="F6" s="120">
        <v>4549</v>
      </c>
      <c r="G6" s="121" t="s">
        <v>19</v>
      </c>
      <c r="H6" s="165" t="s">
        <v>294</v>
      </c>
    </row>
    <row r="7" spans="1:8" x14ac:dyDescent="0.35">
      <c r="A7" s="116" t="s">
        <v>20</v>
      </c>
      <c r="B7" s="123">
        <v>43164</v>
      </c>
      <c r="C7" s="172">
        <v>43171</v>
      </c>
      <c r="D7" s="125">
        <v>16</v>
      </c>
      <c r="E7" s="157" t="s">
        <v>243</v>
      </c>
      <c r="F7" s="137">
        <v>6538</v>
      </c>
      <c r="G7" s="121" t="s">
        <v>258</v>
      </c>
      <c r="H7" s="120"/>
    </row>
    <row r="8" spans="1:8" x14ac:dyDescent="0.35">
      <c r="A8" s="116" t="s">
        <v>23</v>
      </c>
      <c r="B8" s="123">
        <v>43173</v>
      </c>
      <c r="C8" s="172">
        <v>43174</v>
      </c>
      <c r="D8" s="118">
        <v>1</v>
      </c>
      <c r="E8" s="157" t="s">
        <v>24</v>
      </c>
      <c r="F8" s="120">
        <v>7208</v>
      </c>
      <c r="G8" s="121" t="s">
        <v>25</v>
      </c>
      <c r="H8" s="192" t="s">
        <v>308</v>
      </c>
    </row>
    <row r="9" spans="1:8" x14ac:dyDescent="0.35">
      <c r="A9" s="116" t="s">
        <v>26</v>
      </c>
      <c r="B9" s="123"/>
      <c r="C9" s="172"/>
      <c r="D9" s="118">
        <v>1</v>
      </c>
      <c r="E9" s="157" t="s">
        <v>27</v>
      </c>
      <c r="F9" s="120">
        <v>7040</v>
      </c>
      <c r="G9" s="121" t="s">
        <v>28</v>
      </c>
      <c r="H9" s="127"/>
    </row>
    <row r="10" spans="1:8" x14ac:dyDescent="0.35">
      <c r="A10" s="116" t="s">
        <v>29</v>
      </c>
      <c r="B10" s="123">
        <v>43168</v>
      </c>
      <c r="C10" s="172">
        <v>43171</v>
      </c>
      <c r="D10" s="118">
        <v>2</v>
      </c>
      <c r="E10" s="157" t="s">
        <v>30</v>
      </c>
      <c r="F10" s="120">
        <v>7920</v>
      </c>
      <c r="G10" s="121" t="s">
        <v>31</v>
      </c>
      <c r="H10" s="120"/>
    </row>
    <row r="11" spans="1:8" x14ac:dyDescent="0.35">
      <c r="A11" s="116" t="s">
        <v>260</v>
      </c>
      <c r="B11" s="172">
        <v>43174</v>
      </c>
      <c r="C11" s="172">
        <v>43174</v>
      </c>
      <c r="D11" s="125">
        <v>1</v>
      </c>
      <c r="E11" s="157" t="s">
        <v>262</v>
      </c>
      <c r="F11" s="137">
        <v>7532</v>
      </c>
      <c r="G11" s="121" t="s">
        <v>261</v>
      </c>
      <c r="H11" s="120"/>
    </row>
    <row r="12" spans="1:8" x14ac:dyDescent="0.35">
      <c r="A12" s="116" t="s">
        <v>32</v>
      </c>
      <c r="B12" s="123">
        <v>43172</v>
      </c>
      <c r="C12" s="172">
        <v>43173</v>
      </c>
      <c r="D12" s="118">
        <v>3</v>
      </c>
      <c r="E12" s="157" t="s">
        <v>33</v>
      </c>
      <c r="F12" s="120">
        <v>6597</v>
      </c>
      <c r="G12" s="121" t="s">
        <v>34</v>
      </c>
      <c r="H12" s="120" t="s">
        <v>305</v>
      </c>
    </row>
    <row r="13" spans="1:8" x14ac:dyDescent="0.35">
      <c r="A13" s="116" t="s">
        <v>219</v>
      </c>
      <c r="B13" s="123">
        <v>43167</v>
      </c>
      <c r="C13" s="172">
        <v>43171</v>
      </c>
      <c r="D13" s="118">
        <v>8</v>
      </c>
      <c r="E13" s="157" t="s">
        <v>118</v>
      </c>
      <c r="F13" s="120" t="s">
        <v>119</v>
      </c>
      <c r="G13" s="121" t="s">
        <v>120</v>
      </c>
      <c r="H13" s="165" t="s">
        <v>309</v>
      </c>
    </row>
    <row r="14" spans="1:8" x14ac:dyDescent="0.35">
      <c r="A14" s="116" t="s">
        <v>35</v>
      </c>
      <c r="B14" s="123">
        <v>43165</v>
      </c>
      <c r="C14" s="172">
        <v>43171</v>
      </c>
      <c r="D14" s="118">
        <v>6</v>
      </c>
      <c r="E14" s="157" t="s">
        <v>213</v>
      </c>
      <c r="F14" s="120">
        <v>7074</v>
      </c>
      <c r="G14" s="121" t="s">
        <v>214</v>
      </c>
      <c r="H14" s="157"/>
    </row>
    <row r="15" spans="1:8" x14ac:dyDescent="0.35">
      <c r="A15" s="116" t="s">
        <v>38</v>
      </c>
      <c r="B15" s="123">
        <v>43173</v>
      </c>
      <c r="C15" s="123">
        <v>43174</v>
      </c>
      <c r="D15" s="118">
        <v>1</v>
      </c>
      <c r="E15" s="157" t="s">
        <v>39</v>
      </c>
      <c r="F15" s="120">
        <v>2325</v>
      </c>
      <c r="G15" s="144" t="s">
        <v>40</v>
      </c>
      <c r="H15" s="120"/>
    </row>
    <row r="16" spans="1:8" x14ac:dyDescent="0.35">
      <c r="A16" s="116" t="s">
        <v>41</v>
      </c>
      <c r="B16" s="123">
        <v>43164</v>
      </c>
      <c r="C16" s="172">
        <v>43171</v>
      </c>
      <c r="D16" s="125">
        <v>7</v>
      </c>
      <c r="E16" s="157" t="s">
        <v>42</v>
      </c>
      <c r="F16" s="120">
        <v>8768</v>
      </c>
      <c r="G16" s="121" t="s">
        <v>43</v>
      </c>
      <c r="H16" s="120"/>
    </row>
    <row r="17" spans="1:8" x14ac:dyDescent="0.35">
      <c r="A17" s="116" t="s">
        <v>296</v>
      </c>
      <c r="B17" s="123">
        <v>43166</v>
      </c>
      <c r="C17" s="172">
        <v>43171</v>
      </c>
      <c r="D17" s="118">
        <v>2</v>
      </c>
      <c r="E17" s="157" t="s">
        <v>125</v>
      </c>
      <c r="F17" s="129">
        <v>4372</v>
      </c>
      <c r="G17" s="121" t="s">
        <v>126</v>
      </c>
      <c r="H17" s="120" t="s">
        <v>297</v>
      </c>
    </row>
    <row r="18" spans="1:8" x14ac:dyDescent="0.35">
      <c r="A18" s="116" t="s">
        <v>44</v>
      </c>
      <c r="B18" s="123">
        <v>43165</v>
      </c>
      <c r="C18" s="172">
        <v>43171</v>
      </c>
      <c r="D18" s="118">
        <v>8</v>
      </c>
      <c r="E18" s="157" t="s">
        <v>45</v>
      </c>
      <c r="F18" s="120">
        <v>3251</v>
      </c>
      <c r="G18" s="121" t="s">
        <v>46</v>
      </c>
      <c r="H18" s="161"/>
    </row>
    <row r="19" spans="1:8" x14ac:dyDescent="0.35">
      <c r="A19" s="116" t="s">
        <v>47</v>
      </c>
      <c r="B19" s="123">
        <v>43168</v>
      </c>
      <c r="C19" s="172">
        <v>43178</v>
      </c>
      <c r="D19" s="125">
        <v>2</v>
      </c>
      <c r="E19" s="157" t="s">
        <v>48</v>
      </c>
      <c r="F19" s="120">
        <v>7324</v>
      </c>
      <c r="G19" s="156" t="s">
        <v>49</v>
      </c>
      <c r="H19" s="120"/>
    </row>
    <row r="20" spans="1:8" x14ac:dyDescent="0.35">
      <c r="A20" s="116" t="s">
        <v>50</v>
      </c>
      <c r="B20" s="123">
        <v>43165</v>
      </c>
      <c r="C20" s="172">
        <v>43171</v>
      </c>
      <c r="D20" s="118">
        <v>5</v>
      </c>
      <c r="E20" s="157" t="s">
        <v>51</v>
      </c>
      <c r="F20" s="120" t="s">
        <v>52</v>
      </c>
      <c r="G20" s="121" t="s">
        <v>53</v>
      </c>
      <c r="H20" s="161"/>
    </row>
    <row r="21" spans="1:8" x14ac:dyDescent="0.35">
      <c r="A21" s="116" t="s">
        <v>54</v>
      </c>
      <c r="B21" s="123">
        <v>43165</v>
      </c>
      <c r="C21" s="172">
        <v>43171</v>
      </c>
      <c r="D21" s="118">
        <v>1</v>
      </c>
      <c r="E21" s="157" t="s">
        <v>55</v>
      </c>
      <c r="F21" s="120">
        <v>8631</v>
      </c>
      <c r="G21" s="121" t="s">
        <v>252</v>
      </c>
      <c r="H21" s="168"/>
    </row>
    <row r="22" spans="1:8" x14ac:dyDescent="0.35">
      <c r="A22" s="116" t="s">
        <v>60</v>
      </c>
      <c r="B22" s="123">
        <v>43172</v>
      </c>
      <c r="C22" s="172">
        <v>43172</v>
      </c>
      <c r="D22" s="125">
        <v>30</v>
      </c>
      <c r="E22" s="157" t="s">
        <v>197</v>
      </c>
      <c r="F22" s="120">
        <v>5718</v>
      </c>
      <c r="G22" s="121" t="s">
        <v>198</v>
      </c>
      <c r="H22" s="168" t="s">
        <v>310</v>
      </c>
    </row>
    <row r="23" spans="1:8" x14ac:dyDescent="0.35">
      <c r="A23" s="116" t="s">
        <v>61</v>
      </c>
      <c r="B23" s="123"/>
      <c r="C23" s="172"/>
      <c r="D23" s="118">
        <v>1</v>
      </c>
      <c r="E23" s="157" t="s">
        <v>62</v>
      </c>
      <c r="F23" s="120" t="s">
        <v>63</v>
      </c>
      <c r="G23" s="121" t="s">
        <v>64</v>
      </c>
      <c r="H23" s="127"/>
    </row>
    <row r="24" spans="1:8" x14ac:dyDescent="0.35">
      <c r="A24" s="116" t="s">
        <v>65</v>
      </c>
      <c r="B24" s="123">
        <v>43166</v>
      </c>
      <c r="C24" s="172">
        <v>43171</v>
      </c>
      <c r="D24" s="118">
        <v>2</v>
      </c>
      <c r="E24" s="157" t="s">
        <v>209</v>
      </c>
      <c r="F24" s="120">
        <v>2830</v>
      </c>
      <c r="G24" s="121" t="s">
        <v>210</v>
      </c>
      <c r="H24" s="120"/>
    </row>
    <row r="25" spans="1:8" x14ac:dyDescent="0.35">
      <c r="A25" s="116" t="s">
        <v>68</v>
      </c>
      <c r="B25" s="123">
        <v>43172</v>
      </c>
      <c r="C25" s="172">
        <v>43173</v>
      </c>
      <c r="D25" s="118">
        <v>9</v>
      </c>
      <c r="E25" s="157" t="s">
        <v>69</v>
      </c>
      <c r="F25" s="120" t="s">
        <v>70</v>
      </c>
      <c r="G25" s="121" t="s">
        <v>71</v>
      </c>
      <c r="H25" s="161"/>
    </row>
    <row r="26" spans="1:8" x14ac:dyDescent="0.35">
      <c r="A26" s="116" t="s">
        <v>72</v>
      </c>
      <c r="B26" s="123">
        <v>43165</v>
      </c>
      <c r="C26" s="172">
        <v>43171</v>
      </c>
      <c r="D26" s="118">
        <v>2</v>
      </c>
      <c r="E26" s="157" t="s">
        <v>73</v>
      </c>
      <c r="F26" s="120">
        <v>6025</v>
      </c>
      <c r="G26" s="121" t="s">
        <v>74</v>
      </c>
      <c r="H26" s="168" t="s">
        <v>311</v>
      </c>
    </row>
    <row r="27" spans="1:8" x14ac:dyDescent="0.35">
      <c r="A27" s="116" t="s">
        <v>75</v>
      </c>
      <c r="B27" s="123">
        <v>43172</v>
      </c>
      <c r="C27" s="172">
        <v>43173</v>
      </c>
      <c r="D27" s="118">
        <v>7</v>
      </c>
      <c r="E27" s="157" t="s">
        <v>76</v>
      </c>
      <c r="F27" s="120">
        <v>4750</v>
      </c>
      <c r="G27" s="121" t="s">
        <v>77</v>
      </c>
      <c r="H27" s="120"/>
    </row>
    <row r="28" spans="1:8" x14ac:dyDescent="0.35">
      <c r="A28" s="116" t="s">
        <v>78</v>
      </c>
      <c r="B28" s="172">
        <v>43173</v>
      </c>
      <c r="C28" s="172">
        <v>43173</v>
      </c>
      <c r="D28" s="118">
        <v>1</v>
      </c>
      <c r="E28" s="157" t="s">
        <v>79</v>
      </c>
      <c r="F28" s="129">
        <v>8474</v>
      </c>
      <c r="G28" s="121" t="s">
        <v>80</v>
      </c>
      <c r="H28" s="130"/>
    </row>
    <row r="29" spans="1:8" x14ac:dyDescent="0.35">
      <c r="A29" s="116" t="s">
        <v>81</v>
      </c>
      <c r="B29" s="123">
        <v>43161</v>
      </c>
      <c r="C29" s="172">
        <v>43171</v>
      </c>
      <c r="D29" s="118">
        <v>1</v>
      </c>
      <c r="E29" s="157" t="s">
        <v>82</v>
      </c>
      <c r="F29" s="120">
        <v>7472</v>
      </c>
      <c r="G29" s="121" t="s">
        <v>83</v>
      </c>
      <c r="H29" s="127"/>
    </row>
    <row r="30" spans="1:8" x14ac:dyDescent="0.35">
      <c r="A30" s="116" t="s">
        <v>84</v>
      </c>
      <c r="B30" s="123">
        <v>43172</v>
      </c>
      <c r="C30" s="172">
        <v>43173</v>
      </c>
      <c r="D30" s="118">
        <v>12</v>
      </c>
      <c r="E30" s="157" t="s">
        <v>85</v>
      </c>
      <c r="F30" s="120">
        <v>6628</v>
      </c>
      <c r="G30" s="121" t="s">
        <v>86</v>
      </c>
      <c r="H30" s="120"/>
    </row>
    <row r="31" spans="1:8" x14ac:dyDescent="0.35">
      <c r="A31" s="116" t="s">
        <v>87</v>
      </c>
      <c r="B31" s="123">
        <v>43160</v>
      </c>
      <c r="C31" s="172">
        <v>43171</v>
      </c>
      <c r="D31" s="118">
        <v>5</v>
      </c>
      <c r="E31" s="157" t="s">
        <v>88</v>
      </c>
      <c r="F31" s="120">
        <v>4450</v>
      </c>
      <c r="G31" s="121" t="s">
        <v>89</v>
      </c>
      <c r="H31" s="165"/>
    </row>
    <row r="32" spans="1:8" x14ac:dyDescent="0.35">
      <c r="A32" s="116" t="s">
        <v>90</v>
      </c>
      <c r="B32" s="123">
        <v>43164</v>
      </c>
      <c r="C32" s="172">
        <v>43171</v>
      </c>
      <c r="D32" s="118">
        <v>2</v>
      </c>
      <c r="E32" s="157" t="s">
        <v>91</v>
      </c>
      <c r="F32" s="120" t="s">
        <v>92</v>
      </c>
      <c r="G32" s="121" t="s">
        <v>93</v>
      </c>
      <c r="H32" s="120"/>
    </row>
    <row r="33" spans="1:8" x14ac:dyDescent="0.35">
      <c r="A33" s="116" t="s">
        <v>94</v>
      </c>
      <c r="B33" s="123">
        <v>43164</v>
      </c>
      <c r="C33" s="172">
        <v>43194</v>
      </c>
      <c r="D33" s="118">
        <v>5</v>
      </c>
      <c r="E33" s="157" t="s">
        <v>95</v>
      </c>
      <c r="F33" s="120">
        <v>3355</v>
      </c>
      <c r="G33" s="121" t="s">
        <v>96</v>
      </c>
      <c r="H33" s="168" t="s">
        <v>316</v>
      </c>
    </row>
    <row r="34" spans="1:8" x14ac:dyDescent="0.35">
      <c r="A34" s="116" t="s">
        <v>97</v>
      </c>
      <c r="B34" s="123">
        <v>43185</v>
      </c>
      <c r="C34" s="123">
        <v>43185</v>
      </c>
      <c r="D34" s="125">
        <v>2</v>
      </c>
      <c r="E34" s="157" t="s">
        <v>322</v>
      </c>
      <c r="F34" s="120" t="s">
        <v>321</v>
      </c>
      <c r="G34" s="121" t="s">
        <v>100</v>
      </c>
      <c r="H34" s="120" t="s">
        <v>299</v>
      </c>
    </row>
    <row r="35" spans="1:8" x14ac:dyDescent="0.35">
      <c r="A35" s="116" t="s">
        <v>101</v>
      </c>
      <c r="B35" s="123">
        <v>42444</v>
      </c>
      <c r="C35" s="172">
        <v>43174</v>
      </c>
      <c r="D35" s="118">
        <v>1</v>
      </c>
      <c r="E35" s="157" t="s">
        <v>102</v>
      </c>
      <c r="F35" s="120">
        <v>4438</v>
      </c>
      <c r="G35" s="121" t="s">
        <v>103</v>
      </c>
      <c r="H35" s="161"/>
    </row>
    <row r="36" spans="1:8" x14ac:dyDescent="0.35">
      <c r="A36" s="116" t="s">
        <v>104</v>
      </c>
      <c r="B36" s="123">
        <v>43168</v>
      </c>
      <c r="C36" s="172">
        <v>43171</v>
      </c>
      <c r="D36" s="118">
        <v>5</v>
      </c>
      <c r="E36" s="157" t="s">
        <v>105</v>
      </c>
      <c r="F36" s="120">
        <v>7016</v>
      </c>
      <c r="G36" s="121" t="s">
        <v>106</v>
      </c>
      <c r="H36" s="120"/>
    </row>
    <row r="37" spans="1:8" x14ac:dyDescent="0.35">
      <c r="A37" s="116" t="s">
        <v>107</v>
      </c>
      <c r="B37" s="123">
        <v>43164</v>
      </c>
      <c r="C37" s="172">
        <v>43171</v>
      </c>
      <c r="D37" s="118">
        <v>2</v>
      </c>
      <c r="E37" s="157" t="s">
        <v>108</v>
      </c>
      <c r="F37" s="129">
        <v>6381</v>
      </c>
      <c r="G37" s="156" t="s">
        <v>109</v>
      </c>
      <c r="H37" s="168" t="s">
        <v>313</v>
      </c>
    </row>
    <row r="38" spans="1:8" x14ac:dyDescent="0.35">
      <c r="A38" s="116" t="s">
        <v>110</v>
      </c>
      <c r="B38" s="172">
        <v>43173</v>
      </c>
      <c r="C38" s="172">
        <v>43173</v>
      </c>
      <c r="D38" s="118">
        <v>7</v>
      </c>
      <c r="E38" s="157" t="s">
        <v>287</v>
      </c>
      <c r="F38" s="120" t="s">
        <v>112</v>
      </c>
      <c r="G38" s="187" t="s">
        <v>288</v>
      </c>
      <c r="H38" s="187"/>
    </row>
    <row r="39" spans="1:8" x14ac:dyDescent="0.35">
      <c r="A39" s="116" t="s">
        <v>114</v>
      </c>
      <c r="B39" s="123">
        <v>43164</v>
      </c>
      <c r="C39" s="172">
        <v>43171</v>
      </c>
      <c r="D39" s="118">
        <v>4</v>
      </c>
      <c r="E39" s="157" t="s">
        <v>115</v>
      </c>
      <c r="F39" s="120">
        <v>5649</v>
      </c>
      <c r="G39" s="121" t="s">
        <v>116</v>
      </c>
      <c r="H39" s="120"/>
    </row>
    <row r="40" spans="1:8" x14ac:dyDescent="0.35">
      <c r="A40" s="116" t="s">
        <v>121</v>
      </c>
      <c r="B40" s="123">
        <v>43166</v>
      </c>
      <c r="C40" s="172">
        <v>43171</v>
      </c>
      <c r="D40" s="118">
        <v>1</v>
      </c>
      <c r="E40" s="157" t="s">
        <v>289</v>
      </c>
      <c r="F40" s="120" t="s">
        <v>290</v>
      </c>
      <c r="G40" s="156" t="s">
        <v>291</v>
      </c>
      <c r="H40" s="188"/>
    </row>
    <row r="41" spans="1:8" x14ac:dyDescent="0.35">
      <c r="A41" s="116" t="s">
        <v>127</v>
      </c>
      <c r="B41" s="123">
        <v>43168</v>
      </c>
      <c r="C41" s="172">
        <v>43171</v>
      </c>
      <c r="D41" s="118">
        <v>13</v>
      </c>
      <c r="E41" s="157" t="s">
        <v>128</v>
      </c>
      <c r="F41" s="120" t="s">
        <v>129</v>
      </c>
      <c r="G41" s="121" t="s">
        <v>130</v>
      </c>
      <c r="H41" s="120"/>
    </row>
    <row r="42" spans="1:8" x14ac:dyDescent="0.35">
      <c r="A42" s="116" t="s">
        <v>131</v>
      </c>
      <c r="B42" s="123">
        <v>43167</v>
      </c>
      <c r="C42" s="172">
        <v>43171</v>
      </c>
      <c r="D42" s="125">
        <v>13</v>
      </c>
      <c r="E42" s="157" t="s">
        <v>132</v>
      </c>
      <c r="F42" s="120">
        <v>4970</v>
      </c>
      <c r="G42" s="156" t="s">
        <v>225</v>
      </c>
      <c r="H42" s="193" t="s">
        <v>317</v>
      </c>
    </row>
    <row r="43" spans="1:8" x14ac:dyDescent="0.35">
      <c r="A43" s="116" t="s">
        <v>221</v>
      </c>
      <c r="B43" s="123">
        <v>43174</v>
      </c>
      <c r="C43" s="123">
        <v>43174</v>
      </c>
      <c r="D43" s="118">
        <v>14</v>
      </c>
      <c r="E43" s="157" t="s">
        <v>21</v>
      </c>
      <c r="F43" s="120">
        <v>5573</v>
      </c>
      <c r="G43" s="185" t="s">
        <v>255</v>
      </c>
      <c r="H43" s="192" t="s">
        <v>307</v>
      </c>
    </row>
    <row r="44" spans="1:8" ht="15" thickBot="1" x14ac:dyDescent="0.4">
      <c r="A44" s="116" t="s">
        <v>133</v>
      </c>
      <c r="B44" s="123">
        <v>43178</v>
      </c>
      <c r="C44" s="123">
        <v>43186</v>
      </c>
      <c r="D44" s="118">
        <v>96</v>
      </c>
      <c r="E44" s="157" t="s">
        <v>134</v>
      </c>
      <c r="F44" s="120">
        <v>7739</v>
      </c>
      <c r="G44" s="186" t="s">
        <v>135</v>
      </c>
      <c r="H44" s="127"/>
    </row>
    <row r="45" spans="1:8" x14ac:dyDescent="0.35">
      <c r="A45" s="116" t="s">
        <v>136</v>
      </c>
      <c r="B45" s="123">
        <v>43168</v>
      </c>
      <c r="C45" s="172">
        <v>43172</v>
      </c>
      <c r="D45" s="125">
        <v>6</v>
      </c>
      <c r="E45" s="157" t="s">
        <v>137</v>
      </c>
      <c r="F45" s="120">
        <v>2445</v>
      </c>
      <c r="G45" s="121" t="s">
        <v>138</v>
      </c>
      <c r="H45" s="168" t="s">
        <v>318</v>
      </c>
    </row>
    <row r="46" spans="1:8" x14ac:dyDescent="0.35">
      <c r="A46" s="116" t="s">
        <v>139</v>
      </c>
      <c r="B46" s="123">
        <v>43168</v>
      </c>
      <c r="C46" s="172">
        <v>43171</v>
      </c>
      <c r="D46" s="118">
        <v>10</v>
      </c>
      <c r="E46" s="157" t="s">
        <v>140</v>
      </c>
      <c r="F46" s="133">
        <v>4952</v>
      </c>
      <c r="G46" s="121" t="s">
        <v>141</v>
      </c>
      <c r="H46" s="161"/>
    </row>
    <row r="47" spans="1:8" x14ac:dyDescent="0.35">
      <c r="A47" s="116" t="s">
        <v>142</v>
      </c>
      <c r="B47" s="123">
        <v>43164</v>
      </c>
      <c r="C47" s="172">
        <v>43171</v>
      </c>
      <c r="D47" s="118">
        <v>1</v>
      </c>
      <c r="E47" s="157" t="s">
        <v>143</v>
      </c>
      <c r="F47" s="120">
        <v>7188</v>
      </c>
      <c r="G47" s="121" t="s">
        <v>144</v>
      </c>
      <c r="H47" s="120" t="s">
        <v>298</v>
      </c>
    </row>
    <row r="48" spans="1:8" x14ac:dyDescent="0.35">
      <c r="A48" s="116" t="s">
        <v>145</v>
      </c>
      <c r="B48" s="123">
        <v>43160</v>
      </c>
      <c r="C48" s="172">
        <v>43174</v>
      </c>
      <c r="D48" s="118">
        <v>14</v>
      </c>
      <c r="E48" s="157" t="s">
        <v>146</v>
      </c>
      <c r="F48" s="120" t="s">
        <v>147</v>
      </c>
      <c r="G48" s="135" t="s">
        <v>148</v>
      </c>
      <c r="H48" s="120" t="s">
        <v>277</v>
      </c>
    </row>
    <row r="49" spans="1:8" x14ac:dyDescent="0.35">
      <c r="A49" s="116" t="s">
        <v>149</v>
      </c>
      <c r="B49" s="123">
        <v>43172</v>
      </c>
      <c r="C49" s="172">
        <v>43173</v>
      </c>
      <c r="D49" s="118">
        <v>17</v>
      </c>
      <c r="E49" s="157" t="s">
        <v>150</v>
      </c>
      <c r="F49" s="120" t="s">
        <v>151</v>
      </c>
      <c r="G49" s="121" t="s">
        <v>152</v>
      </c>
      <c r="H49" s="161"/>
    </row>
    <row r="50" spans="1:8" x14ac:dyDescent="0.35">
      <c r="A50" s="116" t="s">
        <v>153</v>
      </c>
      <c r="B50" s="123">
        <v>43180</v>
      </c>
      <c r="C50" s="172">
        <v>43180</v>
      </c>
      <c r="D50" s="125">
        <v>14</v>
      </c>
      <c r="E50" s="157" t="s">
        <v>154</v>
      </c>
      <c r="F50" s="120">
        <v>7005</v>
      </c>
      <c r="G50" s="121" t="s">
        <v>155</v>
      </c>
      <c r="H50" s="161"/>
    </row>
    <row r="51" spans="1:8" x14ac:dyDescent="0.35">
      <c r="A51" s="116" t="s">
        <v>156</v>
      </c>
      <c r="B51" s="123">
        <v>43165</v>
      </c>
      <c r="C51" s="172">
        <v>43171</v>
      </c>
      <c r="D51" s="118">
        <v>8</v>
      </c>
      <c r="E51" s="157" t="s">
        <v>157</v>
      </c>
      <c r="F51" s="120" t="s">
        <v>158</v>
      </c>
      <c r="G51" s="121" t="s">
        <v>159</v>
      </c>
      <c r="H51" s="120"/>
    </row>
    <row r="52" spans="1:8" x14ac:dyDescent="0.35">
      <c r="A52" s="116" t="s">
        <v>160</v>
      </c>
      <c r="B52" s="123">
        <v>43166</v>
      </c>
      <c r="C52" s="172">
        <v>43171</v>
      </c>
      <c r="D52" s="118">
        <v>7</v>
      </c>
      <c r="E52" s="157" t="s">
        <v>161</v>
      </c>
      <c r="F52" s="120" t="s">
        <v>162</v>
      </c>
      <c r="G52" s="121" t="s">
        <v>163</v>
      </c>
      <c r="H52" s="161"/>
    </row>
    <row r="53" spans="1:8" x14ac:dyDescent="0.35">
      <c r="A53" s="116" t="s">
        <v>164</v>
      </c>
      <c r="B53" s="123">
        <v>43161</v>
      </c>
      <c r="C53" s="172">
        <v>43171</v>
      </c>
      <c r="D53" s="118">
        <v>4</v>
      </c>
      <c r="E53" s="157" t="s">
        <v>165</v>
      </c>
      <c r="F53" s="129">
        <v>3909</v>
      </c>
      <c r="G53" s="121" t="s">
        <v>166</v>
      </c>
      <c r="H53" s="120"/>
    </row>
    <row r="54" spans="1:8" x14ac:dyDescent="0.35">
      <c r="A54" s="116" t="s">
        <v>167</v>
      </c>
      <c r="B54" s="123">
        <v>43166</v>
      </c>
      <c r="C54" s="172">
        <v>43171</v>
      </c>
      <c r="D54" s="125">
        <v>18</v>
      </c>
      <c r="E54" s="157" t="s">
        <v>168</v>
      </c>
      <c r="F54" s="120" t="s">
        <v>169</v>
      </c>
      <c r="G54" s="121" t="s">
        <v>170</v>
      </c>
      <c r="H54" s="120"/>
    </row>
    <row r="55" spans="1:8" x14ac:dyDescent="0.35">
      <c r="A55" s="116" t="s">
        <v>171</v>
      </c>
      <c r="B55" s="123">
        <v>43168</v>
      </c>
      <c r="C55" s="172">
        <v>43172</v>
      </c>
      <c r="D55" s="125">
        <v>37</v>
      </c>
      <c r="E55" s="157" t="s">
        <v>250</v>
      </c>
      <c r="F55" s="120">
        <v>7615</v>
      </c>
      <c r="G55" s="121" t="s">
        <v>251</v>
      </c>
      <c r="H55" s="162"/>
    </row>
    <row r="56" spans="1:8" x14ac:dyDescent="0.35">
      <c r="A56" s="116" t="s">
        <v>300</v>
      </c>
      <c r="B56" s="189"/>
      <c r="C56" s="190"/>
      <c r="D56" s="125">
        <v>73</v>
      </c>
      <c r="E56" s="157" t="s">
        <v>301</v>
      </c>
      <c r="F56" s="120" t="s">
        <v>302</v>
      </c>
      <c r="G56" s="121" t="s">
        <v>303</v>
      </c>
      <c r="H56" s="162" t="s">
        <v>304</v>
      </c>
    </row>
    <row r="57" spans="1:8" x14ac:dyDescent="0.35">
      <c r="A57" s="116" t="s">
        <v>174</v>
      </c>
      <c r="B57" s="123" t="s">
        <v>319</v>
      </c>
      <c r="C57" s="172">
        <v>43172</v>
      </c>
      <c r="D57" s="125">
        <v>12</v>
      </c>
      <c r="E57" s="157" t="s">
        <v>175</v>
      </c>
      <c r="F57" s="129" t="s">
        <v>176</v>
      </c>
      <c r="G57" s="121" t="s">
        <v>177</v>
      </c>
      <c r="H57" s="168"/>
    </row>
    <row r="58" spans="1:8" x14ac:dyDescent="0.35">
      <c r="A58" s="116" t="s">
        <v>178</v>
      </c>
      <c r="B58" s="123">
        <v>43165</v>
      </c>
      <c r="C58" s="172">
        <v>43173</v>
      </c>
      <c r="D58" s="118">
        <v>6</v>
      </c>
      <c r="E58" s="157" t="s">
        <v>179</v>
      </c>
      <c r="F58" s="129" t="s">
        <v>180</v>
      </c>
      <c r="G58" s="121" t="s">
        <v>181</v>
      </c>
      <c r="H58" s="137"/>
    </row>
    <row r="59" spans="1:8" x14ac:dyDescent="0.35">
      <c r="A59" s="116" t="s">
        <v>217</v>
      </c>
      <c r="B59" s="123">
        <v>43164</v>
      </c>
      <c r="C59" s="172">
        <v>43173</v>
      </c>
      <c r="D59" s="118">
        <v>1</v>
      </c>
      <c r="E59" s="157" t="s">
        <v>58</v>
      </c>
      <c r="F59" s="129">
        <v>3301</v>
      </c>
      <c r="G59" s="121" t="s">
        <v>59</v>
      </c>
      <c r="H59" s="130"/>
    </row>
    <row r="60" spans="1:8" x14ac:dyDescent="0.35">
      <c r="A60" s="116" t="s">
        <v>182</v>
      </c>
      <c r="B60" s="123">
        <v>43166</v>
      </c>
      <c r="C60" s="172">
        <v>43173</v>
      </c>
      <c r="D60" s="118">
        <v>3</v>
      </c>
      <c r="E60" s="157" t="s">
        <v>183</v>
      </c>
      <c r="F60" s="129">
        <v>5540</v>
      </c>
      <c r="G60" s="121" t="s">
        <v>184</v>
      </c>
      <c r="H60" s="168" t="s">
        <v>320</v>
      </c>
    </row>
    <row r="61" spans="1:8" x14ac:dyDescent="0.35">
      <c r="A61" s="116" t="s">
        <v>185</v>
      </c>
      <c r="B61" s="123">
        <v>43164</v>
      </c>
      <c r="C61" s="172">
        <v>43173</v>
      </c>
      <c r="D61" s="118">
        <v>2</v>
      </c>
      <c r="E61" s="157" t="s">
        <v>186</v>
      </c>
      <c r="F61" s="120" t="s">
        <v>187</v>
      </c>
      <c r="G61" s="121" t="s">
        <v>188</v>
      </c>
      <c r="H61" s="120"/>
    </row>
    <row r="62" spans="1:8" x14ac:dyDescent="0.35">
      <c r="A62" s="116" t="s">
        <v>189</v>
      </c>
      <c r="B62" s="123">
        <v>43161</v>
      </c>
      <c r="C62" s="172">
        <v>43173</v>
      </c>
      <c r="D62" s="118">
        <v>1</v>
      </c>
      <c r="E62" s="157" t="s">
        <v>190</v>
      </c>
      <c r="F62" s="120">
        <v>6609</v>
      </c>
      <c r="G62" s="121" t="s">
        <v>191</v>
      </c>
      <c r="H62" s="120"/>
    </row>
    <row r="63" spans="1:8" x14ac:dyDescent="0.35">
      <c r="A63" s="116" t="s">
        <v>275</v>
      </c>
      <c r="B63" s="123">
        <v>43164</v>
      </c>
      <c r="C63" s="172">
        <v>43173</v>
      </c>
      <c r="D63" s="118">
        <v>3</v>
      </c>
      <c r="E63" s="157" t="s">
        <v>14</v>
      </c>
      <c r="F63" s="120" t="s">
        <v>15</v>
      </c>
      <c r="G63" s="121" t="s">
        <v>16</v>
      </c>
      <c r="H63" s="168" t="s">
        <v>314</v>
      </c>
    </row>
    <row r="64" spans="1:8" x14ac:dyDescent="0.35">
      <c r="A64" s="138"/>
      <c r="B64" s="170">
        <f>COUNT(B5:B63)</f>
        <v>55</v>
      </c>
      <c r="C64" s="170">
        <f>COUNT(C5:C63)</f>
        <v>56</v>
      </c>
      <c r="D64" s="141"/>
      <c r="E64" s="173"/>
      <c r="F64" s="143"/>
      <c r="G64" s="144"/>
      <c r="H64" s="143"/>
    </row>
    <row r="65" spans="1:8" x14ac:dyDescent="0.35">
      <c r="A65" s="174">
        <v>58</v>
      </c>
      <c r="B65" s="171">
        <f>A65-B64</f>
        <v>3</v>
      </c>
      <c r="C65" s="175">
        <f>A65-C64</f>
        <v>2</v>
      </c>
      <c r="D65" s="141">
        <f>SUM(D5:D63)</f>
        <v>554</v>
      </c>
      <c r="E65" s="173"/>
      <c r="F65" s="163"/>
      <c r="G65" s="173"/>
      <c r="H65" s="163"/>
    </row>
    <row r="66" spans="1:8" x14ac:dyDescent="0.35">
      <c r="A66" s="191"/>
      <c r="B66" s="150"/>
      <c r="C66" s="176"/>
      <c r="D66" s="152">
        <f>D65+76</f>
        <v>630</v>
      </c>
      <c r="E66" s="177"/>
      <c r="F66" s="164"/>
      <c r="G66" s="177" t="s">
        <v>315</v>
      </c>
      <c r="H66" s="164"/>
    </row>
  </sheetData>
  <mergeCells count="2">
    <mergeCell ref="A1:G1"/>
    <mergeCell ref="A2:G2"/>
  </mergeCells>
  <conditionalFormatting sqref="D66 C19 C55 C25 C22:C23 C6:C10 C13:C14 C40:C52 C30 C57:C58">
    <cfRule type="containsText" dxfId="402" priority="216" operator="containsText" text="X">
      <formula>NOT(ISERROR(SEARCH("X",C6)))</formula>
    </cfRule>
  </conditionalFormatting>
  <conditionalFormatting sqref="C15:C18">
    <cfRule type="containsText" dxfId="401" priority="215" operator="containsText" text="X">
      <formula>NOT(ISERROR(SEARCH("X",C15)))</formula>
    </cfRule>
  </conditionalFormatting>
  <conditionalFormatting sqref="C28">
    <cfRule type="containsText" dxfId="400" priority="214" operator="containsText" text="X">
      <formula>NOT(ISERROR(SEARCH("X",C28)))</formula>
    </cfRule>
  </conditionalFormatting>
  <conditionalFormatting sqref="C34">
    <cfRule type="containsText" dxfId="399" priority="213" operator="containsText" text="X">
      <formula>NOT(ISERROR(SEARCH("X",C34)))</formula>
    </cfRule>
  </conditionalFormatting>
  <conditionalFormatting sqref="C39">
    <cfRule type="containsText" dxfId="398" priority="212" operator="containsText" text="X">
      <formula>NOT(ISERROR(SEARCH("X",C39)))</formula>
    </cfRule>
  </conditionalFormatting>
  <conditionalFormatting sqref="C61">
    <cfRule type="containsText" dxfId="397" priority="211" operator="containsText" text="X">
      <formula>NOT(ISERROR(SEARCH("X",C61)))</formula>
    </cfRule>
  </conditionalFormatting>
  <conditionalFormatting sqref="C20">
    <cfRule type="containsText" dxfId="396" priority="210" operator="containsText" text="X">
      <formula>NOT(ISERROR(SEARCH("X",C20)))</formula>
    </cfRule>
  </conditionalFormatting>
  <conditionalFormatting sqref="C24">
    <cfRule type="containsText" dxfId="395" priority="209" operator="containsText" text="X">
      <formula>NOT(ISERROR(SEARCH("X",C24)))</formula>
    </cfRule>
  </conditionalFormatting>
  <conditionalFormatting sqref="C26">
    <cfRule type="containsText" dxfId="394" priority="208" operator="containsText" text="X">
      <formula>NOT(ISERROR(SEARCH("X",C26)))</formula>
    </cfRule>
  </conditionalFormatting>
  <conditionalFormatting sqref="C31">
    <cfRule type="containsText" dxfId="393" priority="207" operator="containsText" text="X">
      <formula>NOT(ISERROR(SEARCH("X",C31)))</formula>
    </cfRule>
  </conditionalFormatting>
  <conditionalFormatting sqref="C32">
    <cfRule type="containsText" dxfId="392" priority="206" operator="containsText" text="X">
      <formula>NOT(ISERROR(SEARCH("X",C32)))</formula>
    </cfRule>
  </conditionalFormatting>
  <conditionalFormatting sqref="C35">
    <cfRule type="containsText" dxfId="391" priority="205" operator="containsText" text="X">
      <formula>NOT(ISERROR(SEARCH("X",C35)))</formula>
    </cfRule>
  </conditionalFormatting>
  <conditionalFormatting sqref="C33">
    <cfRule type="containsText" dxfId="390" priority="204" operator="containsText" text="X">
      <formula>NOT(ISERROR(SEARCH("X",C33)))</formula>
    </cfRule>
  </conditionalFormatting>
  <conditionalFormatting sqref="C36">
    <cfRule type="containsText" dxfId="389" priority="203" operator="containsText" text="X">
      <formula>NOT(ISERROR(SEARCH("X",C36)))</formula>
    </cfRule>
  </conditionalFormatting>
  <conditionalFormatting sqref="C37">
    <cfRule type="containsText" dxfId="388" priority="202" operator="containsText" text="X">
      <formula>NOT(ISERROR(SEARCH("X",C37)))</formula>
    </cfRule>
  </conditionalFormatting>
  <conditionalFormatting sqref="C38">
    <cfRule type="containsText" dxfId="387" priority="201" operator="containsText" text="X">
      <formula>NOT(ISERROR(SEARCH("X",C38)))</formula>
    </cfRule>
  </conditionalFormatting>
  <conditionalFormatting sqref="C53">
    <cfRule type="containsText" dxfId="386" priority="200" operator="containsText" text="X">
      <formula>NOT(ISERROR(SEARCH("X",C53)))</formula>
    </cfRule>
  </conditionalFormatting>
  <conditionalFormatting sqref="C54">
    <cfRule type="containsText" dxfId="385" priority="199" operator="containsText" text="X">
      <formula>NOT(ISERROR(SEARCH("X",C54)))</formula>
    </cfRule>
  </conditionalFormatting>
  <conditionalFormatting sqref="C60">
    <cfRule type="containsText" dxfId="384" priority="198" operator="containsText" text="X">
      <formula>NOT(ISERROR(SEARCH("X",C60)))</formula>
    </cfRule>
  </conditionalFormatting>
  <conditionalFormatting sqref="C62">
    <cfRule type="containsText" dxfId="383" priority="197" operator="containsText" text="X">
      <formula>NOT(ISERROR(SEARCH("X",C62)))</formula>
    </cfRule>
  </conditionalFormatting>
  <conditionalFormatting sqref="C63">
    <cfRule type="containsText" dxfId="382" priority="196" operator="containsText" text="X">
      <formula>NOT(ISERROR(SEARCH("X",C63)))</formula>
    </cfRule>
  </conditionalFormatting>
  <conditionalFormatting sqref="B57:C63 B4:C55">
    <cfRule type="containsBlanks" dxfId="381" priority="195">
      <formula>LEN(TRIM(B4))=0</formula>
    </cfRule>
  </conditionalFormatting>
  <conditionalFormatting sqref="C53">
    <cfRule type="containsText" dxfId="380" priority="194" operator="containsText" text="X">
      <formula>NOT(ISERROR(SEARCH("X",C53)))</formula>
    </cfRule>
  </conditionalFormatting>
  <conditionalFormatting sqref="C34">
    <cfRule type="containsText" dxfId="379" priority="193" operator="containsText" text="X">
      <formula>NOT(ISERROR(SEARCH("X",C34)))</formula>
    </cfRule>
  </conditionalFormatting>
  <conditionalFormatting sqref="C11">
    <cfRule type="containsText" dxfId="378" priority="192" operator="containsText" text="X">
      <formula>NOT(ISERROR(SEARCH("X",C11)))</formula>
    </cfRule>
  </conditionalFormatting>
  <conditionalFormatting sqref="C15">
    <cfRule type="containsText" dxfId="377" priority="191" operator="containsText" text="X">
      <formula>NOT(ISERROR(SEARCH("X",C15)))</formula>
    </cfRule>
  </conditionalFormatting>
  <conditionalFormatting sqref="C16">
    <cfRule type="containsText" dxfId="376" priority="190" operator="containsText" text="X">
      <formula>NOT(ISERROR(SEARCH("X",C16)))</formula>
    </cfRule>
  </conditionalFormatting>
  <conditionalFormatting sqref="C17">
    <cfRule type="containsText" dxfId="375" priority="189" operator="containsText" text="X">
      <formula>NOT(ISERROR(SEARCH("X",C17)))</formula>
    </cfRule>
  </conditionalFormatting>
  <conditionalFormatting sqref="C18">
    <cfRule type="containsText" dxfId="374" priority="188" operator="containsText" text="X">
      <formula>NOT(ISERROR(SEARCH("X",C18)))</formula>
    </cfRule>
  </conditionalFormatting>
  <conditionalFormatting sqref="C19">
    <cfRule type="containsText" dxfId="373" priority="187" operator="containsText" text="X">
      <formula>NOT(ISERROR(SEARCH("X",C19)))</formula>
    </cfRule>
  </conditionalFormatting>
  <conditionalFormatting sqref="C19">
    <cfRule type="containsText" dxfId="372" priority="186" operator="containsText" text="X">
      <formula>NOT(ISERROR(SEARCH("X",C19)))</formula>
    </cfRule>
  </conditionalFormatting>
  <conditionalFormatting sqref="C20">
    <cfRule type="containsText" dxfId="371" priority="185" operator="containsText" text="X">
      <formula>NOT(ISERROR(SEARCH("X",C20)))</formula>
    </cfRule>
  </conditionalFormatting>
  <conditionalFormatting sqref="C20">
    <cfRule type="containsText" dxfId="370" priority="184" operator="containsText" text="X">
      <formula>NOT(ISERROR(SEARCH("X",C20)))</formula>
    </cfRule>
  </conditionalFormatting>
  <conditionalFormatting sqref="C21">
    <cfRule type="containsText" dxfId="369" priority="183" operator="containsText" text="X">
      <formula>NOT(ISERROR(SEARCH("X",C21)))</formula>
    </cfRule>
  </conditionalFormatting>
  <conditionalFormatting sqref="C21">
    <cfRule type="containsText" dxfId="368" priority="182" operator="containsText" text="X">
      <formula>NOT(ISERROR(SEARCH("X",C21)))</formula>
    </cfRule>
  </conditionalFormatting>
  <conditionalFormatting sqref="C22">
    <cfRule type="containsText" dxfId="367" priority="181" operator="containsText" text="X">
      <formula>NOT(ISERROR(SEARCH("X",C22)))</formula>
    </cfRule>
  </conditionalFormatting>
  <conditionalFormatting sqref="C22">
    <cfRule type="containsText" dxfId="366" priority="180" operator="containsText" text="X">
      <formula>NOT(ISERROR(SEARCH("X",C22)))</formula>
    </cfRule>
  </conditionalFormatting>
  <conditionalFormatting sqref="C24">
    <cfRule type="containsText" dxfId="365" priority="179" operator="containsText" text="X">
      <formula>NOT(ISERROR(SEARCH("X",C24)))</formula>
    </cfRule>
  </conditionalFormatting>
  <conditionalFormatting sqref="C24">
    <cfRule type="containsText" dxfId="364" priority="178" operator="containsText" text="X">
      <formula>NOT(ISERROR(SEARCH("X",C24)))</formula>
    </cfRule>
  </conditionalFormatting>
  <conditionalFormatting sqref="C25">
    <cfRule type="containsText" dxfId="363" priority="177" operator="containsText" text="X">
      <formula>NOT(ISERROR(SEARCH("X",C25)))</formula>
    </cfRule>
  </conditionalFormatting>
  <conditionalFormatting sqref="C25">
    <cfRule type="containsText" dxfId="362" priority="176" operator="containsText" text="X">
      <formula>NOT(ISERROR(SEARCH("X",C25)))</formula>
    </cfRule>
  </conditionalFormatting>
  <conditionalFormatting sqref="C26">
    <cfRule type="containsText" dxfId="361" priority="175" operator="containsText" text="X">
      <formula>NOT(ISERROR(SEARCH("X",C26)))</formula>
    </cfRule>
  </conditionalFormatting>
  <conditionalFormatting sqref="C26">
    <cfRule type="containsText" dxfId="360" priority="174" operator="containsText" text="X">
      <formula>NOT(ISERROR(SEARCH("X",C26)))</formula>
    </cfRule>
  </conditionalFormatting>
  <conditionalFormatting sqref="C26">
    <cfRule type="containsText" dxfId="359" priority="173" operator="containsText" text="X">
      <formula>NOT(ISERROR(SEARCH("X",C26)))</formula>
    </cfRule>
  </conditionalFormatting>
  <conditionalFormatting sqref="C27">
    <cfRule type="containsText" dxfId="358" priority="172" operator="containsText" text="X">
      <formula>NOT(ISERROR(SEARCH("X",C27)))</formula>
    </cfRule>
  </conditionalFormatting>
  <conditionalFormatting sqref="C27">
    <cfRule type="containsText" dxfId="357" priority="171" operator="containsText" text="X">
      <formula>NOT(ISERROR(SEARCH("X",C27)))</formula>
    </cfRule>
  </conditionalFormatting>
  <conditionalFormatting sqref="C27">
    <cfRule type="containsText" dxfId="356" priority="170" operator="containsText" text="X">
      <formula>NOT(ISERROR(SEARCH("X",C27)))</formula>
    </cfRule>
  </conditionalFormatting>
  <conditionalFormatting sqref="C27">
    <cfRule type="containsText" dxfId="355" priority="169" operator="containsText" text="X">
      <formula>NOT(ISERROR(SEARCH("X",C27)))</formula>
    </cfRule>
  </conditionalFormatting>
  <conditionalFormatting sqref="C28">
    <cfRule type="containsText" dxfId="354" priority="168" operator="containsText" text="X">
      <formula>NOT(ISERROR(SEARCH("X",C28)))</formula>
    </cfRule>
  </conditionalFormatting>
  <conditionalFormatting sqref="C28">
    <cfRule type="containsText" dxfId="353" priority="167" operator="containsText" text="X">
      <formula>NOT(ISERROR(SEARCH("X",C28)))</formula>
    </cfRule>
  </conditionalFormatting>
  <conditionalFormatting sqref="C28">
    <cfRule type="containsText" dxfId="352" priority="166" operator="containsText" text="X">
      <formula>NOT(ISERROR(SEARCH("X",C28)))</formula>
    </cfRule>
  </conditionalFormatting>
  <conditionalFormatting sqref="C28">
    <cfRule type="containsText" dxfId="351" priority="165" operator="containsText" text="X">
      <formula>NOT(ISERROR(SEARCH("X",C28)))</formula>
    </cfRule>
  </conditionalFormatting>
  <conditionalFormatting sqref="C38">
    <cfRule type="containsText" dxfId="350" priority="164" operator="containsText" text="X">
      <formula>NOT(ISERROR(SEARCH("X",C38)))</formula>
    </cfRule>
  </conditionalFormatting>
  <conditionalFormatting sqref="C39">
    <cfRule type="containsText" dxfId="349" priority="163" operator="containsText" text="X">
      <formula>NOT(ISERROR(SEARCH("X",C39)))</formula>
    </cfRule>
  </conditionalFormatting>
  <conditionalFormatting sqref="C40">
    <cfRule type="containsText" dxfId="348" priority="162" operator="containsText" text="X">
      <formula>NOT(ISERROR(SEARCH("X",C40)))</formula>
    </cfRule>
  </conditionalFormatting>
  <conditionalFormatting sqref="C41">
    <cfRule type="containsText" dxfId="347" priority="161" operator="containsText" text="X">
      <formula>NOT(ISERROR(SEARCH("X",C41)))</formula>
    </cfRule>
  </conditionalFormatting>
  <conditionalFormatting sqref="C53">
    <cfRule type="containsText" dxfId="346" priority="160" operator="containsText" text="X">
      <formula>NOT(ISERROR(SEARCH("X",C53)))</formula>
    </cfRule>
  </conditionalFormatting>
  <conditionalFormatting sqref="C54">
    <cfRule type="containsText" dxfId="345" priority="159" operator="containsText" text="X">
      <formula>NOT(ISERROR(SEARCH("X",C54)))</formula>
    </cfRule>
  </conditionalFormatting>
  <conditionalFormatting sqref="C54">
    <cfRule type="containsText" dxfId="344" priority="158" operator="containsText" text="X">
      <formula>NOT(ISERROR(SEARCH("X",C54)))</formula>
    </cfRule>
  </conditionalFormatting>
  <conditionalFormatting sqref="C54">
    <cfRule type="containsText" dxfId="343" priority="157" operator="containsText" text="X">
      <formula>NOT(ISERROR(SEARCH("X",C54)))</formula>
    </cfRule>
  </conditionalFormatting>
  <conditionalFormatting sqref="C55">
    <cfRule type="containsText" dxfId="342" priority="156" operator="containsText" text="X">
      <formula>NOT(ISERROR(SEARCH("X",C55)))</formula>
    </cfRule>
  </conditionalFormatting>
  <conditionalFormatting sqref="C55">
    <cfRule type="containsText" dxfId="341" priority="155" operator="containsText" text="X">
      <formula>NOT(ISERROR(SEARCH("X",C55)))</formula>
    </cfRule>
  </conditionalFormatting>
  <conditionalFormatting sqref="C55">
    <cfRule type="containsText" dxfId="340" priority="154" operator="containsText" text="X">
      <formula>NOT(ISERROR(SEARCH("X",C55)))</formula>
    </cfRule>
  </conditionalFormatting>
  <conditionalFormatting sqref="C55">
    <cfRule type="containsText" dxfId="339" priority="153" operator="containsText" text="X">
      <formula>NOT(ISERROR(SEARCH("X",C55)))</formula>
    </cfRule>
  </conditionalFormatting>
  <conditionalFormatting sqref="C57">
    <cfRule type="containsText" dxfId="338" priority="152" operator="containsText" text="X">
      <formula>NOT(ISERROR(SEARCH("X",C57)))</formula>
    </cfRule>
  </conditionalFormatting>
  <conditionalFormatting sqref="C57">
    <cfRule type="containsText" dxfId="337" priority="151" operator="containsText" text="X">
      <formula>NOT(ISERROR(SEARCH("X",C57)))</formula>
    </cfRule>
  </conditionalFormatting>
  <conditionalFormatting sqref="C57">
    <cfRule type="containsText" dxfId="336" priority="150" operator="containsText" text="X">
      <formula>NOT(ISERROR(SEARCH("X",C57)))</formula>
    </cfRule>
  </conditionalFormatting>
  <conditionalFormatting sqref="C57">
    <cfRule type="containsText" dxfId="335" priority="149" operator="containsText" text="X">
      <formula>NOT(ISERROR(SEARCH("X",C57)))</formula>
    </cfRule>
  </conditionalFormatting>
  <conditionalFormatting sqref="C58">
    <cfRule type="containsText" dxfId="334" priority="148" operator="containsText" text="X">
      <formula>NOT(ISERROR(SEARCH("X",C58)))</formula>
    </cfRule>
  </conditionalFormatting>
  <conditionalFormatting sqref="C58">
    <cfRule type="containsText" dxfId="333" priority="147" operator="containsText" text="X">
      <formula>NOT(ISERROR(SEARCH("X",C58)))</formula>
    </cfRule>
  </conditionalFormatting>
  <conditionalFormatting sqref="C58">
    <cfRule type="containsText" dxfId="332" priority="146" operator="containsText" text="X">
      <formula>NOT(ISERROR(SEARCH("X",C58)))</formula>
    </cfRule>
  </conditionalFormatting>
  <conditionalFormatting sqref="C58">
    <cfRule type="containsText" dxfId="331" priority="145" operator="containsText" text="X">
      <formula>NOT(ISERROR(SEARCH("X",C58)))</formula>
    </cfRule>
  </conditionalFormatting>
  <conditionalFormatting sqref="C59">
    <cfRule type="containsText" dxfId="330" priority="144" operator="containsText" text="X">
      <formula>NOT(ISERROR(SEARCH("X",C59)))</formula>
    </cfRule>
  </conditionalFormatting>
  <conditionalFormatting sqref="C59">
    <cfRule type="containsText" dxfId="329" priority="143" operator="containsText" text="X">
      <formula>NOT(ISERROR(SEARCH("X",C59)))</formula>
    </cfRule>
  </conditionalFormatting>
  <conditionalFormatting sqref="C59">
    <cfRule type="containsText" dxfId="328" priority="142" operator="containsText" text="X">
      <formula>NOT(ISERROR(SEARCH("X",C59)))</formula>
    </cfRule>
  </conditionalFormatting>
  <conditionalFormatting sqref="C59">
    <cfRule type="containsText" dxfId="327" priority="141" operator="containsText" text="X">
      <formula>NOT(ISERROR(SEARCH("X",C59)))</formula>
    </cfRule>
  </conditionalFormatting>
  <conditionalFormatting sqref="C59">
    <cfRule type="containsText" dxfId="326" priority="140" operator="containsText" text="X">
      <formula>NOT(ISERROR(SEARCH("X",C59)))</formula>
    </cfRule>
  </conditionalFormatting>
  <conditionalFormatting sqref="C61">
    <cfRule type="containsText" dxfId="325" priority="139" operator="containsText" text="X">
      <formula>NOT(ISERROR(SEARCH("X",C61)))</formula>
    </cfRule>
  </conditionalFormatting>
  <conditionalFormatting sqref="C61">
    <cfRule type="containsText" dxfId="324" priority="138" operator="containsText" text="X">
      <formula>NOT(ISERROR(SEARCH("X",C61)))</formula>
    </cfRule>
  </conditionalFormatting>
  <conditionalFormatting sqref="C61">
    <cfRule type="containsText" dxfId="323" priority="137" operator="containsText" text="X">
      <formula>NOT(ISERROR(SEARCH("X",C61)))</formula>
    </cfRule>
  </conditionalFormatting>
  <conditionalFormatting sqref="C61">
    <cfRule type="containsText" dxfId="322" priority="136" operator="containsText" text="X">
      <formula>NOT(ISERROR(SEARCH("X",C61)))</formula>
    </cfRule>
  </conditionalFormatting>
  <conditionalFormatting sqref="C61">
    <cfRule type="containsText" dxfId="321" priority="135" operator="containsText" text="X">
      <formula>NOT(ISERROR(SEARCH("X",C61)))</formula>
    </cfRule>
  </conditionalFormatting>
  <conditionalFormatting sqref="C62">
    <cfRule type="containsText" dxfId="320" priority="134" operator="containsText" text="X">
      <formula>NOT(ISERROR(SEARCH("X",C62)))</formula>
    </cfRule>
  </conditionalFormatting>
  <conditionalFormatting sqref="C62">
    <cfRule type="containsText" dxfId="319" priority="133" operator="containsText" text="X">
      <formula>NOT(ISERROR(SEARCH("X",C62)))</formula>
    </cfRule>
  </conditionalFormatting>
  <conditionalFormatting sqref="C62">
    <cfRule type="containsText" dxfId="318" priority="132" operator="containsText" text="X">
      <formula>NOT(ISERROR(SEARCH("X",C62)))</formula>
    </cfRule>
  </conditionalFormatting>
  <conditionalFormatting sqref="C62">
    <cfRule type="containsText" dxfId="317" priority="131" operator="containsText" text="X">
      <formula>NOT(ISERROR(SEARCH("X",C62)))</formula>
    </cfRule>
  </conditionalFormatting>
  <conditionalFormatting sqref="C62">
    <cfRule type="containsText" dxfId="316" priority="130" operator="containsText" text="X">
      <formula>NOT(ISERROR(SEARCH("X",C62)))</formula>
    </cfRule>
  </conditionalFormatting>
  <conditionalFormatting sqref="C63">
    <cfRule type="containsText" dxfId="315" priority="129" operator="containsText" text="X">
      <formula>NOT(ISERROR(SEARCH("X",C63)))</formula>
    </cfRule>
  </conditionalFormatting>
  <conditionalFormatting sqref="C63">
    <cfRule type="containsText" dxfId="314" priority="128" operator="containsText" text="X">
      <formula>NOT(ISERROR(SEARCH("X",C63)))</formula>
    </cfRule>
  </conditionalFormatting>
  <conditionalFormatting sqref="C63">
    <cfRule type="containsText" dxfId="313" priority="127" operator="containsText" text="X">
      <formula>NOT(ISERROR(SEARCH("X",C63)))</formula>
    </cfRule>
  </conditionalFormatting>
  <conditionalFormatting sqref="C63">
    <cfRule type="containsText" dxfId="312" priority="126" operator="containsText" text="X">
      <formula>NOT(ISERROR(SEARCH("X",C63)))</formula>
    </cfRule>
  </conditionalFormatting>
  <conditionalFormatting sqref="C63">
    <cfRule type="containsText" dxfId="311" priority="125" operator="containsText" text="X">
      <formula>NOT(ISERROR(SEARCH("X",C63)))</formula>
    </cfRule>
  </conditionalFormatting>
  <conditionalFormatting sqref="C63">
    <cfRule type="containsText" dxfId="310" priority="124" operator="containsText" text="X">
      <formula>NOT(ISERROR(SEARCH("X",C63)))</formula>
    </cfRule>
  </conditionalFormatting>
  <conditionalFormatting sqref="C60">
    <cfRule type="containsText" dxfId="309" priority="123" operator="containsText" text="X">
      <formula>NOT(ISERROR(SEARCH("X",C60)))</formula>
    </cfRule>
  </conditionalFormatting>
  <conditionalFormatting sqref="C60">
    <cfRule type="containsText" dxfId="308" priority="122" operator="containsText" text="X">
      <formula>NOT(ISERROR(SEARCH("X",C60)))</formula>
    </cfRule>
  </conditionalFormatting>
  <conditionalFormatting sqref="C60">
    <cfRule type="containsText" dxfId="307" priority="121" operator="containsText" text="X">
      <formula>NOT(ISERROR(SEARCH("X",C60)))</formula>
    </cfRule>
  </conditionalFormatting>
  <conditionalFormatting sqref="C60">
    <cfRule type="containsText" dxfId="306" priority="120" operator="containsText" text="X">
      <formula>NOT(ISERROR(SEARCH("X",C60)))</formula>
    </cfRule>
  </conditionalFormatting>
  <conditionalFormatting sqref="C60">
    <cfRule type="containsText" dxfId="305" priority="119" operator="containsText" text="X">
      <formula>NOT(ISERROR(SEARCH("X",C60)))</formula>
    </cfRule>
  </conditionalFormatting>
  <conditionalFormatting sqref="C33">
    <cfRule type="containsText" dxfId="304" priority="118" operator="containsText" text="X">
      <formula>NOT(ISERROR(SEARCH("X",C33)))</formula>
    </cfRule>
  </conditionalFormatting>
  <conditionalFormatting sqref="C33">
    <cfRule type="containsText" dxfId="303" priority="117" operator="containsText" text="X">
      <formula>NOT(ISERROR(SEARCH("X",C33)))</formula>
    </cfRule>
  </conditionalFormatting>
  <conditionalFormatting sqref="C33">
    <cfRule type="containsText" dxfId="302" priority="116" operator="containsText" text="X">
      <formula>NOT(ISERROR(SEARCH("X",C33)))</formula>
    </cfRule>
  </conditionalFormatting>
  <conditionalFormatting sqref="C33">
    <cfRule type="containsText" dxfId="301" priority="115" operator="containsText" text="X">
      <formula>NOT(ISERROR(SEARCH("X",C33)))</formula>
    </cfRule>
  </conditionalFormatting>
  <conditionalFormatting sqref="C33">
    <cfRule type="containsText" dxfId="300" priority="114" operator="containsText" text="X">
      <formula>NOT(ISERROR(SEARCH("X",C33)))</formula>
    </cfRule>
  </conditionalFormatting>
  <conditionalFormatting sqref="C33">
    <cfRule type="containsText" dxfId="299" priority="113" operator="containsText" text="X">
      <formula>NOT(ISERROR(SEARCH("X",C33)))</formula>
    </cfRule>
  </conditionalFormatting>
  <conditionalFormatting sqref="C16">
    <cfRule type="containsText" dxfId="298" priority="112" operator="containsText" text="X">
      <formula>NOT(ISERROR(SEARCH("X",C16)))</formula>
    </cfRule>
  </conditionalFormatting>
  <conditionalFormatting sqref="C17">
    <cfRule type="containsText" dxfId="297" priority="111" operator="containsText" text="X">
      <formula>NOT(ISERROR(SEARCH("X",C17)))</formula>
    </cfRule>
  </conditionalFormatting>
  <conditionalFormatting sqref="C20">
    <cfRule type="containsText" dxfId="296" priority="110" operator="containsText" text="X">
      <formula>NOT(ISERROR(SEARCH("X",C20)))</formula>
    </cfRule>
  </conditionalFormatting>
  <conditionalFormatting sqref="C20">
    <cfRule type="containsText" dxfId="295" priority="109" operator="containsText" text="X">
      <formula>NOT(ISERROR(SEARCH("X",C20)))</formula>
    </cfRule>
  </conditionalFormatting>
  <conditionalFormatting sqref="C20">
    <cfRule type="containsText" dxfId="294" priority="108" operator="containsText" text="X">
      <formula>NOT(ISERROR(SEARCH("X",C20)))</formula>
    </cfRule>
  </conditionalFormatting>
  <conditionalFormatting sqref="C21">
    <cfRule type="containsText" dxfId="293" priority="107" operator="containsText" text="X">
      <formula>NOT(ISERROR(SEARCH("X",C21)))</formula>
    </cfRule>
  </conditionalFormatting>
  <conditionalFormatting sqref="C21">
    <cfRule type="containsText" dxfId="292" priority="106" operator="containsText" text="X">
      <formula>NOT(ISERROR(SEARCH("X",C21)))</formula>
    </cfRule>
  </conditionalFormatting>
  <conditionalFormatting sqref="C21">
    <cfRule type="containsText" dxfId="291" priority="105" operator="containsText" text="X">
      <formula>NOT(ISERROR(SEARCH("X",C21)))</formula>
    </cfRule>
  </conditionalFormatting>
  <conditionalFormatting sqref="C24">
    <cfRule type="containsText" dxfId="290" priority="104" operator="containsText" text="X">
      <formula>NOT(ISERROR(SEARCH("X",C24)))</formula>
    </cfRule>
  </conditionalFormatting>
  <conditionalFormatting sqref="C24">
    <cfRule type="containsText" dxfId="289" priority="103" operator="containsText" text="X">
      <formula>NOT(ISERROR(SEARCH("X",C24)))</formula>
    </cfRule>
  </conditionalFormatting>
  <conditionalFormatting sqref="C24">
    <cfRule type="containsText" dxfId="288" priority="102" operator="containsText" text="X">
      <formula>NOT(ISERROR(SEARCH("X",C24)))</formula>
    </cfRule>
  </conditionalFormatting>
  <conditionalFormatting sqref="C26">
    <cfRule type="containsText" dxfId="287" priority="101" operator="containsText" text="X">
      <formula>NOT(ISERROR(SEARCH("X",C26)))</formula>
    </cfRule>
  </conditionalFormatting>
  <conditionalFormatting sqref="C26">
    <cfRule type="containsText" dxfId="286" priority="100" operator="containsText" text="X">
      <formula>NOT(ISERROR(SEARCH("X",C26)))</formula>
    </cfRule>
  </conditionalFormatting>
  <conditionalFormatting sqref="C26">
    <cfRule type="containsText" dxfId="285" priority="99" operator="containsText" text="X">
      <formula>NOT(ISERROR(SEARCH("X",C26)))</formula>
    </cfRule>
  </conditionalFormatting>
  <conditionalFormatting sqref="C29">
    <cfRule type="containsText" dxfId="284" priority="98" operator="containsText" text="X">
      <formula>NOT(ISERROR(SEARCH("X",C29)))</formula>
    </cfRule>
  </conditionalFormatting>
  <conditionalFormatting sqref="C29">
    <cfRule type="containsText" dxfId="283" priority="97" operator="containsText" text="X">
      <formula>NOT(ISERROR(SEARCH("X",C29)))</formula>
    </cfRule>
  </conditionalFormatting>
  <conditionalFormatting sqref="C29">
    <cfRule type="containsText" dxfId="282" priority="96" operator="containsText" text="X">
      <formula>NOT(ISERROR(SEARCH("X",C29)))</formula>
    </cfRule>
  </conditionalFormatting>
  <conditionalFormatting sqref="C31">
    <cfRule type="containsText" dxfId="281" priority="95" operator="containsText" text="X">
      <formula>NOT(ISERROR(SEARCH("X",C31)))</formula>
    </cfRule>
  </conditionalFormatting>
  <conditionalFormatting sqref="C31">
    <cfRule type="containsText" dxfId="280" priority="94" operator="containsText" text="X">
      <formula>NOT(ISERROR(SEARCH("X",C31)))</formula>
    </cfRule>
  </conditionalFormatting>
  <conditionalFormatting sqref="C31">
    <cfRule type="containsText" dxfId="279" priority="93" operator="containsText" text="X">
      <formula>NOT(ISERROR(SEARCH("X",C31)))</formula>
    </cfRule>
  </conditionalFormatting>
  <conditionalFormatting sqref="C32">
    <cfRule type="containsText" dxfId="278" priority="92" operator="containsText" text="X">
      <formula>NOT(ISERROR(SEARCH("X",C32)))</formula>
    </cfRule>
  </conditionalFormatting>
  <conditionalFormatting sqref="C32">
    <cfRule type="containsText" dxfId="277" priority="91" operator="containsText" text="X">
      <formula>NOT(ISERROR(SEARCH("X",C32)))</formula>
    </cfRule>
  </conditionalFormatting>
  <conditionalFormatting sqref="C32">
    <cfRule type="containsText" dxfId="276" priority="90" operator="containsText" text="X">
      <formula>NOT(ISERROR(SEARCH("X",C32)))</formula>
    </cfRule>
  </conditionalFormatting>
  <conditionalFormatting sqref="C36">
    <cfRule type="containsText" dxfId="275" priority="89" operator="containsText" text="X">
      <formula>NOT(ISERROR(SEARCH("X",C36)))</formula>
    </cfRule>
  </conditionalFormatting>
  <conditionalFormatting sqref="C36">
    <cfRule type="containsText" dxfId="274" priority="88" operator="containsText" text="X">
      <formula>NOT(ISERROR(SEARCH("X",C36)))</formula>
    </cfRule>
  </conditionalFormatting>
  <conditionalFormatting sqref="C36">
    <cfRule type="containsText" dxfId="273" priority="87" operator="containsText" text="X">
      <formula>NOT(ISERROR(SEARCH("X",C36)))</formula>
    </cfRule>
  </conditionalFormatting>
  <conditionalFormatting sqref="C37">
    <cfRule type="containsText" dxfId="272" priority="86" operator="containsText" text="X">
      <formula>NOT(ISERROR(SEARCH("X",C37)))</formula>
    </cfRule>
  </conditionalFormatting>
  <conditionalFormatting sqref="C37">
    <cfRule type="containsText" dxfId="271" priority="85" operator="containsText" text="X">
      <formula>NOT(ISERROR(SEARCH("X",C37)))</formula>
    </cfRule>
  </conditionalFormatting>
  <conditionalFormatting sqref="C37">
    <cfRule type="containsText" dxfId="270" priority="84" operator="containsText" text="X">
      <formula>NOT(ISERROR(SEARCH("X",C37)))</formula>
    </cfRule>
  </conditionalFormatting>
  <conditionalFormatting sqref="C39">
    <cfRule type="containsText" dxfId="269" priority="83" operator="containsText" text="X">
      <formula>NOT(ISERROR(SEARCH("X",C39)))</formula>
    </cfRule>
  </conditionalFormatting>
  <conditionalFormatting sqref="C39">
    <cfRule type="containsText" dxfId="268" priority="82" operator="containsText" text="X">
      <formula>NOT(ISERROR(SEARCH("X",C39)))</formula>
    </cfRule>
  </conditionalFormatting>
  <conditionalFormatting sqref="C39">
    <cfRule type="containsText" dxfId="267" priority="81" operator="containsText" text="X">
      <formula>NOT(ISERROR(SEARCH("X",C39)))</formula>
    </cfRule>
  </conditionalFormatting>
  <conditionalFormatting sqref="C40">
    <cfRule type="containsText" dxfId="266" priority="80" operator="containsText" text="X">
      <formula>NOT(ISERROR(SEARCH("X",C40)))</formula>
    </cfRule>
  </conditionalFormatting>
  <conditionalFormatting sqref="C40">
    <cfRule type="containsText" dxfId="265" priority="79" operator="containsText" text="X">
      <formula>NOT(ISERROR(SEARCH("X",C40)))</formula>
    </cfRule>
  </conditionalFormatting>
  <conditionalFormatting sqref="C40">
    <cfRule type="containsText" dxfId="264" priority="78" operator="containsText" text="X">
      <formula>NOT(ISERROR(SEARCH("X",C40)))</formula>
    </cfRule>
  </conditionalFormatting>
  <conditionalFormatting sqref="C41">
    <cfRule type="containsText" dxfId="263" priority="77" operator="containsText" text="X">
      <formula>NOT(ISERROR(SEARCH("X",C41)))</formula>
    </cfRule>
  </conditionalFormatting>
  <conditionalFormatting sqref="C41">
    <cfRule type="containsText" dxfId="262" priority="76" operator="containsText" text="X">
      <formula>NOT(ISERROR(SEARCH("X",C41)))</formula>
    </cfRule>
  </conditionalFormatting>
  <conditionalFormatting sqref="C41">
    <cfRule type="containsText" dxfId="261" priority="75" operator="containsText" text="X">
      <formula>NOT(ISERROR(SEARCH("X",C41)))</formula>
    </cfRule>
  </conditionalFormatting>
  <conditionalFormatting sqref="C46">
    <cfRule type="containsText" dxfId="260" priority="74" operator="containsText" text="X">
      <formula>NOT(ISERROR(SEARCH("X",C46)))</formula>
    </cfRule>
  </conditionalFormatting>
  <conditionalFormatting sqref="C46">
    <cfRule type="containsText" dxfId="259" priority="73" operator="containsText" text="X">
      <formula>NOT(ISERROR(SEARCH("X",C46)))</formula>
    </cfRule>
  </conditionalFormatting>
  <conditionalFormatting sqref="C46">
    <cfRule type="containsText" dxfId="258" priority="72" operator="containsText" text="X">
      <formula>NOT(ISERROR(SEARCH("X",C46)))</formula>
    </cfRule>
  </conditionalFormatting>
  <conditionalFormatting sqref="C46">
    <cfRule type="containsText" dxfId="257" priority="71" operator="containsText" text="X">
      <formula>NOT(ISERROR(SEARCH("X",C46)))</formula>
    </cfRule>
  </conditionalFormatting>
  <conditionalFormatting sqref="C47">
    <cfRule type="containsText" dxfId="256" priority="70" operator="containsText" text="X">
      <formula>NOT(ISERROR(SEARCH("X",C47)))</formula>
    </cfRule>
  </conditionalFormatting>
  <conditionalFormatting sqref="C47">
    <cfRule type="containsText" dxfId="255" priority="69" operator="containsText" text="X">
      <formula>NOT(ISERROR(SEARCH("X",C47)))</formula>
    </cfRule>
  </conditionalFormatting>
  <conditionalFormatting sqref="C47">
    <cfRule type="containsText" dxfId="254" priority="68" operator="containsText" text="X">
      <formula>NOT(ISERROR(SEARCH("X",C47)))</formula>
    </cfRule>
  </conditionalFormatting>
  <conditionalFormatting sqref="C47">
    <cfRule type="containsText" dxfId="253" priority="67" operator="containsText" text="X">
      <formula>NOT(ISERROR(SEARCH("X",C47)))</formula>
    </cfRule>
  </conditionalFormatting>
  <conditionalFormatting sqref="C51">
    <cfRule type="containsText" dxfId="252" priority="66" operator="containsText" text="X">
      <formula>NOT(ISERROR(SEARCH("X",C51)))</formula>
    </cfRule>
  </conditionalFormatting>
  <conditionalFormatting sqref="C51">
    <cfRule type="containsText" dxfId="251" priority="65" operator="containsText" text="X">
      <formula>NOT(ISERROR(SEARCH("X",C51)))</formula>
    </cfRule>
  </conditionalFormatting>
  <conditionalFormatting sqref="C51">
    <cfRule type="containsText" dxfId="250" priority="64" operator="containsText" text="X">
      <formula>NOT(ISERROR(SEARCH("X",C51)))</formula>
    </cfRule>
  </conditionalFormatting>
  <conditionalFormatting sqref="C51">
    <cfRule type="containsText" dxfId="249" priority="63" operator="containsText" text="X">
      <formula>NOT(ISERROR(SEARCH("X",C51)))</formula>
    </cfRule>
  </conditionalFormatting>
  <conditionalFormatting sqref="C52">
    <cfRule type="containsText" dxfId="248" priority="62" operator="containsText" text="X">
      <formula>NOT(ISERROR(SEARCH("X",C52)))</formula>
    </cfRule>
  </conditionalFormatting>
  <conditionalFormatting sqref="C52">
    <cfRule type="containsText" dxfId="247" priority="61" operator="containsText" text="X">
      <formula>NOT(ISERROR(SEARCH("X",C52)))</formula>
    </cfRule>
  </conditionalFormatting>
  <conditionalFormatting sqref="C52">
    <cfRule type="containsText" dxfId="246" priority="60" operator="containsText" text="X">
      <formula>NOT(ISERROR(SEARCH("X",C52)))</formula>
    </cfRule>
  </conditionalFormatting>
  <conditionalFormatting sqref="C52">
    <cfRule type="containsText" dxfId="245" priority="59" operator="containsText" text="X">
      <formula>NOT(ISERROR(SEARCH("X",C52)))</formula>
    </cfRule>
  </conditionalFormatting>
  <conditionalFormatting sqref="C53">
    <cfRule type="containsText" dxfId="244" priority="58" operator="containsText" text="X">
      <formula>NOT(ISERROR(SEARCH("X",C53)))</formula>
    </cfRule>
  </conditionalFormatting>
  <conditionalFormatting sqref="C53">
    <cfRule type="containsText" dxfId="243" priority="57" operator="containsText" text="X">
      <formula>NOT(ISERROR(SEARCH("X",C53)))</formula>
    </cfRule>
  </conditionalFormatting>
  <conditionalFormatting sqref="C53">
    <cfRule type="containsText" dxfId="242" priority="56" operator="containsText" text="X">
      <formula>NOT(ISERROR(SEARCH("X",C53)))</formula>
    </cfRule>
  </conditionalFormatting>
  <conditionalFormatting sqref="C53">
    <cfRule type="containsText" dxfId="241" priority="55" operator="containsText" text="X">
      <formula>NOT(ISERROR(SEARCH("X",C53)))</formula>
    </cfRule>
  </conditionalFormatting>
  <conditionalFormatting sqref="C53">
    <cfRule type="containsText" dxfId="240" priority="54" operator="containsText" text="X">
      <formula>NOT(ISERROR(SEARCH("X",C53)))</formula>
    </cfRule>
  </conditionalFormatting>
  <conditionalFormatting sqref="C54">
    <cfRule type="containsText" dxfId="239" priority="53" operator="containsText" text="X">
      <formula>NOT(ISERROR(SEARCH("X",C54)))</formula>
    </cfRule>
  </conditionalFormatting>
  <conditionalFormatting sqref="C54">
    <cfRule type="containsText" dxfId="238" priority="52" operator="containsText" text="X">
      <formula>NOT(ISERROR(SEARCH("X",C54)))</formula>
    </cfRule>
  </conditionalFormatting>
  <conditionalFormatting sqref="C54">
    <cfRule type="containsText" dxfId="237" priority="51" operator="containsText" text="X">
      <formula>NOT(ISERROR(SEARCH("X",C54)))</formula>
    </cfRule>
  </conditionalFormatting>
  <conditionalFormatting sqref="C54">
    <cfRule type="containsText" dxfId="236" priority="50" operator="containsText" text="X">
      <formula>NOT(ISERROR(SEARCH("X",C54)))</formula>
    </cfRule>
  </conditionalFormatting>
  <conditionalFormatting sqref="C54">
    <cfRule type="containsText" dxfId="235" priority="49" operator="containsText" text="X">
      <formula>NOT(ISERROR(SEARCH("X",C54)))</formula>
    </cfRule>
  </conditionalFormatting>
  <conditionalFormatting sqref="C57">
    <cfRule type="containsText" dxfId="234" priority="48" operator="containsText" text="X">
      <formula>NOT(ISERROR(SEARCH("X",C57)))</formula>
    </cfRule>
  </conditionalFormatting>
  <conditionalFormatting sqref="C57">
    <cfRule type="containsText" dxfId="233" priority="47" operator="containsText" text="X">
      <formula>NOT(ISERROR(SEARCH("X",C57)))</formula>
    </cfRule>
  </conditionalFormatting>
  <conditionalFormatting sqref="C57">
    <cfRule type="containsText" dxfId="232" priority="46" operator="containsText" text="X">
      <formula>NOT(ISERROR(SEARCH("X",C57)))</formula>
    </cfRule>
  </conditionalFormatting>
  <conditionalFormatting sqref="C57">
    <cfRule type="containsText" dxfId="231" priority="45" operator="containsText" text="X">
      <formula>NOT(ISERROR(SEARCH("X",C57)))</formula>
    </cfRule>
  </conditionalFormatting>
  <conditionalFormatting sqref="C27">
    <cfRule type="containsText" dxfId="230" priority="44" operator="containsText" text="X">
      <formula>NOT(ISERROR(SEARCH("X",C27)))</formula>
    </cfRule>
  </conditionalFormatting>
  <conditionalFormatting sqref="C27">
    <cfRule type="containsText" dxfId="229" priority="43" operator="containsText" text="X">
      <formula>NOT(ISERROR(SEARCH("X",C27)))</formula>
    </cfRule>
  </conditionalFormatting>
  <conditionalFormatting sqref="C27">
    <cfRule type="containsText" dxfId="228" priority="42" operator="containsText" text="X">
      <formula>NOT(ISERROR(SEARCH("X",C27)))</formula>
    </cfRule>
  </conditionalFormatting>
  <conditionalFormatting sqref="C30">
    <cfRule type="containsText" dxfId="227" priority="41" operator="containsText" text="X">
      <formula>NOT(ISERROR(SEARCH("X",C30)))</formula>
    </cfRule>
  </conditionalFormatting>
  <conditionalFormatting sqref="C30">
    <cfRule type="containsText" dxfId="226" priority="40" operator="containsText" text="X">
      <formula>NOT(ISERROR(SEARCH("X",C30)))</formula>
    </cfRule>
  </conditionalFormatting>
  <conditionalFormatting sqref="C58">
    <cfRule type="containsText" dxfId="225" priority="39" operator="containsText" text="X">
      <formula>NOT(ISERROR(SEARCH("X",C58)))</formula>
    </cfRule>
  </conditionalFormatting>
  <conditionalFormatting sqref="C58">
    <cfRule type="containsText" dxfId="224" priority="38" operator="containsText" text="X">
      <formula>NOT(ISERROR(SEARCH("X",C58)))</formula>
    </cfRule>
  </conditionalFormatting>
  <conditionalFormatting sqref="C62">
    <cfRule type="containsText" dxfId="223" priority="37" operator="containsText" text="X">
      <formula>NOT(ISERROR(SEARCH("X",C62)))</formula>
    </cfRule>
  </conditionalFormatting>
  <conditionalFormatting sqref="C62">
    <cfRule type="containsText" dxfId="222" priority="36" operator="containsText" text="X">
      <formula>NOT(ISERROR(SEARCH("X",C62)))</formula>
    </cfRule>
  </conditionalFormatting>
  <conditionalFormatting sqref="C62">
    <cfRule type="containsText" dxfId="221" priority="35" operator="containsText" text="X">
      <formula>NOT(ISERROR(SEARCH("X",C62)))</formula>
    </cfRule>
  </conditionalFormatting>
  <conditionalFormatting sqref="C61">
    <cfRule type="containsText" dxfId="220" priority="34" operator="containsText" text="X">
      <formula>NOT(ISERROR(SEARCH("X",C61)))</formula>
    </cfRule>
  </conditionalFormatting>
  <conditionalFormatting sqref="C61">
    <cfRule type="containsText" dxfId="219" priority="33" operator="containsText" text="X">
      <formula>NOT(ISERROR(SEARCH("X",C61)))</formula>
    </cfRule>
  </conditionalFormatting>
  <conditionalFormatting sqref="C61">
    <cfRule type="containsText" dxfId="218" priority="32" operator="containsText" text="X">
      <formula>NOT(ISERROR(SEARCH("X",C61)))</formula>
    </cfRule>
  </conditionalFormatting>
  <conditionalFormatting sqref="C60">
    <cfRule type="containsText" dxfId="217" priority="31" operator="containsText" text="X">
      <formula>NOT(ISERROR(SEARCH("X",C60)))</formula>
    </cfRule>
  </conditionalFormatting>
  <conditionalFormatting sqref="C60">
    <cfRule type="containsText" dxfId="216" priority="30" operator="containsText" text="X">
      <formula>NOT(ISERROR(SEARCH("X",C60)))</formula>
    </cfRule>
  </conditionalFormatting>
  <conditionalFormatting sqref="C60">
    <cfRule type="containsText" dxfId="215" priority="29" operator="containsText" text="X">
      <formula>NOT(ISERROR(SEARCH("X",C60)))</formula>
    </cfRule>
  </conditionalFormatting>
  <conditionalFormatting sqref="C59">
    <cfRule type="containsText" dxfId="214" priority="28" operator="containsText" text="X">
      <formula>NOT(ISERROR(SEARCH("X",C59)))</formula>
    </cfRule>
  </conditionalFormatting>
  <conditionalFormatting sqref="C59">
    <cfRule type="containsText" dxfId="213" priority="27" operator="containsText" text="X">
      <formula>NOT(ISERROR(SEARCH("X",C59)))</formula>
    </cfRule>
  </conditionalFormatting>
  <conditionalFormatting sqref="C59">
    <cfRule type="containsText" dxfId="212" priority="26" operator="containsText" text="X">
      <formula>NOT(ISERROR(SEARCH("X",C59)))</formula>
    </cfRule>
  </conditionalFormatting>
  <conditionalFormatting sqref="B38">
    <cfRule type="containsText" dxfId="211" priority="25" operator="containsText" text="X">
      <formula>NOT(ISERROR(SEARCH("X",B38)))</formula>
    </cfRule>
  </conditionalFormatting>
  <conditionalFormatting sqref="B38">
    <cfRule type="containsText" dxfId="210" priority="24" operator="containsText" text="X">
      <formula>NOT(ISERROR(SEARCH("X",B38)))</formula>
    </cfRule>
  </conditionalFormatting>
  <conditionalFormatting sqref="B38">
    <cfRule type="containsText" dxfId="209" priority="23" operator="containsText" text="X">
      <formula>NOT(ISERROR(SEARCH("X",B38)))</formula>
    </cfRule>
  </conditionalFormatting>
  <conditionalFormatting sqref="B28">
    <cfRule type="containsText" dxfId="208" priority="22" operator="containsText" text="X">
      <formula>NOT(ISERROR(SEARCH("X",B28)))</formula>
    </cfRule>
  </conditionalFormatting>
  <conditionalFormatting sqref="B28">
    <cfRule type="containsText" dxfId="207" priority="21" operator="containsText" text="X">
      <formula>NOT(ISERROR(SEARCH("X",B28)))</formula>
    </cfRule>
  </conditionalFormatting>
  <conditionalFormatting sqref="B28">
    <cfRule type="containsText" dxfId="206" priority="20" operator="containsText" text="X">
      <formula>NOT(ISERROR(SEARCH("X",B28)))</formula>
    </cfRule>
  </conditionalFormatting>
  <conditionalFormatting sqref="B5">
    <cfRule type="containsText" dxfId="205" priority="19" operator="containsText" text="X">
      <formula>NOT(ISERROR(SEARCH("X",B5)))</formula>
    </cfRule>
  </conditionalFormatting>
  <conditionalFormatting sqref="B5">
    <cfRule type="containsText" dxfId="204" priority="18" operator="containsText" text="X">
      <formula>NOT(ISERROR(SEARCH("X",B5)))</formula>
    </cfRule>
  </conditionalFormatting>
  <conditionalFormatting sqref="B5">
    <cfRule type="containsText" dxfId="203" priority="17" operator="containsText" text="X">
      <formula>NOT(ISERROR(SEARCH("X",B5)))</formula>
    </cfRule>
  </conditionalFormatting>
  <conditionalFormatting sqref="C5">
    <cfRule type="containsText" dxfId="202" priority="16" operator="containsText" text="X">
      <formula>NOT(ISERROR(SEARCH("X",C5)))</formula>
    </cfRule>
  </conditionalFormatting>
  <conditionalFormatting sqref="C5">
    <cfRule type="containsText" dxfId="201" priority="15" operator="containsText" text="X">
      <formula>NOT(ISERROR(SEARCH("X",C5)))</formula>
    </cfRule>
  </conditionalFormatting>
  <conditionalFormatting sqref="C5">
    <cfRule type="containsText" dxfId="200" priority="14" operator="containsText" text="X">
      <formula>NOT(ISERROR(SEARCH("X",C5)))</formula>
    </cfRule>
  </conditionalFormatting>
  <conditionalFormatting sqref="C12">
    <cfRule type="containsText" dxfId="199" priority="13" operator="containsText" text="X">
      <formula>NOT(ISERROR(SEARCH("X",C12)))</formula>
    </cfRule>
  </conditionalFormatting>
  <conditionalFormatting sqref="C12">
    <cfRule type="containsText" dxfId="198" priority="12" operator="containsText" text="X">
      <formula>NOT(ISERROR(SEARCH("X",C12)))</formula>
    </cfRule>
  </conditionalFormatting>
  <conditionalFormatting sqref="C12">
    <cfRule type="containsText" dxfId="197" priority="11" operator="containsText" text="X">
      <formula>NOT(ISERROR(SEARCH("X",C12)))</formula>
    </cfRule>
  </conditionalFormatting>
  <conditionalFormatting sqref="C28">
    <cfRule type="containsText" dxfId="196" priority="10" operator="containsText" text="X">
      <formula>NOT(ISERROR(SEARCH("X",C28)))</formula>
    </cfRule>
  </conditionalFormatting>
  <conditionalFormatting sqref="C28">
    <cfRule type="containsText" dxfId="195" priority="9" operator="containsText" text="X">
      <formula>NOT(ISERROR(SEARCH("X",C28)))</formula>
    </cfRule>
  </conditionalFormatting>
  <conditionalFormatting sqref="C28">
    <cfRule type="containsText" dxfId="194" priority="8" operator="containsText" text="X">
      <formula>NOT(ISERROR(SEARCH("X",C28)))</formula>
    </cfRule>
  </conditionalFormatting>
  <conditionalFormatting sqref="C38">
    <cfRule type="containsText" dxfId="193" priority="7" operator="containsText" text="X">
      <formula>NOT(ISERROR(SEARCH("X",C38)))</formula>
    </cfRule>
  </conditionalFormatting>
  <conditionalFormatting sqref="C38">
    <cfRule type="containsText" dxfId="192" priority="6" operator="containsText" text="X">
      <formula>NOT(ISERROR(SEARCH("X",C38)))</formula>
    </cfRule>
  </conditionalFormatting>
  <conditionalFormatting sqref="C38">
    <cfRule type="containsText" dxfId="191" priority="5" operator="containsText" text="X">
      <formula>NOT(ISERROR(SEARCH("X",C38)))</formula>
    </cfRule>
  </conditionalFormatting>
  <conditionalFormatting sqref="B11">
    <cfRule type="containsText" dxfId="190" priority="4" operator="containsText" text="X">
      <formula>NOT(ISERROR(SEARCH("X",B11)))</formula>
    </cfRule>
  </conditionalFormatting>
  <conditionalFormatting sqref="C11">
    <cfRule type="containsText" dxfId="189" priority="3" operator="containsText" text="X">
      <formula>NOT(ISERROR(SEARCH("X",C11)))</formula>
    </cfRule>
  </conditionalFormatting>
  <conditionalFormatting sqref="C35">
    <cfRule type="containsText" dxfId="188" priority="2" operator="containsText" text="X">
      <formula>NOT(ISERROR(SEARCH("X",C35)))</formula>
    </cfRule>
  </conditionalFormatting>
  <conditionalFormatting sqref="C48">
    <cfRule type="containsText" dxfId="187" priority="1" operator="containsText" text="X">
      <formula>NOT(ISERROR(SEARCH("X",C48)))</formula>
    </cfRule>
  </conditionalFormatting>
  <hyperlinks>
    <hyperlink ref="G6" r:id="rId1" xr:uid="{00000000-0004-0000-0200-000000000000}"/>
    <hyperlink ref="G15" r:id="rId2" xr:uid="{00000000-0004-0000-0200-000001000000}"/>
    <hyperlink ref="G55" r:id="rId3" xr:uid="{00000000-0004-0000-0200-000002000000}"/>
    <hyperlink ref="G5" r:id="rId4" xr:uid="{00000000-0004-0000-0200-000003000000}"/>
    <hyperlink ref="G20" r:id="rId5" xr:uid="{00000000-0004-0000-0200-000004000000}"/>
    <hyperlink ref="G17" r:id="rId6" xr:uid="{00000000-0004-0000-0200-000005000000}"/>
    <hyperlink ref="G41" r:id="rId7" xr:uid="{00000000-0004-0000-0200-000006000000}"/>
    <hyperlink ref="G49" r:id="rId8" xr:uid="{00000000-0004-0000-0200-000007000000}"/>
    <hyperlink ref="G57" r:id="rId9" xr:uid="{00000000-0004-0000-0200-000008000000}"/>
    <hyperlink ref="G31" r:id="rId10" xr:uid="{00000000-0004-0000-0200-000009000000}"/>
    <hyperlink ref="G39" r:id="rId11" xr:uid="{00000000-0004-0000-0200-00000A000000}"/>
    <hyperlink ref="G58" r:id="rId12" xr:uid="{00000000-0004-0000-0200-00000B000000}"/>
    <hyperlink ref="G12" r:id="rId13" xr:uid="{00000000-0004-0000-0200-00000C000000}"/>
    <hyperlink ref="G54" r:id="rId14" xr:uid="{00000000-0004-0000-0200-00000D000000}"/>
    <hyperlink ref="G23" r:id="rId15" display="ckordsm@uasys.edu" xr:uid="{00000000-0004-0000-0200-00000E000000}"/>
    <hyperlink ref="G33" r:id="rId16" xr:uid="{00000000-0004-0000-0200-00000F000000}"/>
    <hyperlink ref="G18" r:id="rId17" xr:uid="{00000000-0004-0000-0200-000010000000}"/>
    <hyperlink ref="G34" r:id="rId18" xr:uid="{00000000-0004-0000-0200-000011000000}"/>
    <hyperlink ref="G13" r:id="rId19" xr:uid="{00000000-0004-0000-0200-000012000000}"/>
    <hyperlink ref="G29" r:id="rId20" xr:uid="{00000000-0004-0000-0200-000013000000}"/>
    <hyperlink ref="G32" r:id="rId21" xr:uid="{00000000-0004-0000-0200-000014000000}"/>
    <hyperlink ref="G28" r:id="rId22" xr:uid="{00000000-0004-0000-0200-000015000000}"/>
    <hyperlink ref="G35" r:id="rId23" xr:uid="{00000000-0004-0000-0200-000016000000}"/>
    <hyperlink ref="G51" r:id="rId24" xr:uid="{00000000-0004-0000-0200-000017000000}"/>
    <hyperlink ref="G8" r:id="rId25" xr:uid="{00000000-0004-0000-0200-000018000000}"/>
    <hyperlink ref="G63" r:id="rId26" xr:uid="{00000000-0004-0000-0200-000019000000}"/>
    <hyperlink ref="G60" r:id="rId27" xr:uid="{00000000-0004-0000-0200-00001A000000}"/>
    <hyperlink ref="G40" r:id="rId28" xr:uid="{00000000-0004-0000-0200-00001B000000}"/>
    <hyperlink ref="G26" r:id="rId29" xr:uid="{00000000-0004-0000-0200-00001C000000}"/>
    <hyperlink ref="G7" r:id="rId30" display="rwhitman@uark.edu" xr:uid="{00000000-0004-0000-0200-00001D000000}"/>
    <hyperlink ref="G59" r:id="rId31" xr:uid="{00000000-0004-0000-0200-00001E000000}"/>
    <hyperlink ref="G52" r:id="rId32" xr:uid="{00000000-0004-0000-0200-00001F000000}"/>
    <hyperlink ref="G24" r:id="rId33" xr:uid="{00000000-0004-0000-0200-000020000000}"/>
    <hyperlink ref="G9" r:id="rId34" xr:uid="{00000000-0004-0000-0200-000021000000}"/>
    <hyperlink ref="G10" r:id="rId35" xr:uid="{00000000-0004-0000-0200-000022000000}"/>
    <hyperlink ref="G44" r:id="rId36" xr:uid="{00000000-0004-0000-0200-000023000000}"/>
    <hyperlink ref="G48" r:id="rId37" xr:uid="{00000000-0004-0000-0200-000024000000}"/>
    <hyperlink ref="G45" r:id="rId38" xr:uid="{00000000-0004-0000-0200-000025000000}"/>
    <hyperlink ref="G53" r:id="rId39" xr:uid="{00000000-0004-0000-0200-000026000000}"/>
    <hyperlink ref="G37" r:id="rId40" xr:uid="{00000000-0004-0000-0200-000027000000}"/>
    <hyperlink ref="G14" r:id="rId41" xr:uid="{00000000-0004-0000-0200-000028000000}"/>
    <hyperlink ref="G46" r:id="rId42" xr:uid="{00000000-0004-0000-0200-000029000000}"/>
    <hyperlink ref="G22" r:id="rId43" xr:uid="{00000000-0004-0000-0200-00002A000000}"/>
    <hyperlink ref="G43" r:id="rId44" xr:uid="{00000000-0004-0000-0200-00002B000000}"/>
    <hyperlink ref="G38" r:id="rId45" xr:uid="{00000000-0004-0000-0200-00002C000000}"/>
    <hyperlink ref="G42" r:id="rId46" xr:uid="{00000000-0004-0000-0200-00002D000000}"/>
    <hyperlink ref="G19" r:id="rId47" xr:uid="{00000000-0004-0000-0200-00002E000000}"/>
  </hyperlinks>
  <pageMargins left="0.7" right="0.7" top="0.75" bottom="0.75" header="0.3" footer="0.3"/>
  <pageSetup orientation="portrait" r:id="rId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zoomScale="98" zoomScaleNormal="98" workbookViewId="0">
      <selection activeCell="D3" sqref="D3"/>
    </sheetView>
  </sheetViews>
  <sheetFormatPr defaultColWidth="9.08984375" defaultRowHeight="14.5" x14ac:dyDescent="0.35"/>
  <cols>
    <col min="1" max="1" width="14.453125" style="191" bestFit="1" customWidth="1"/>
    <col min="2" max="2" width="20" style="150" bestFit="1" customWidth="1"/>
    <col min="3" max="3" width="17.08984375" style="153" bestFit="1" customWidth="1"/>
    <col min="4" max="4" width="18.08984375" style="154" bestFit="1" customWidth="1"/>
    <col min="5" max="5" width="29.08984375" style="131" bestFit="1" customWidth="1"/>
    <col min="6" max="6" width="24.36328125" style="105" bestFit="1" customWidth="1"/>
    <col min="7" max="7" width="75.453125" style="131" bestFit="1" customWidth="1"/>
    <col min="8" max="8" width="58.08984375" style="164" bestFit="1" customWidth="1"/>
    <col min="9" max="9" width="9.08984375" style="105"/>
    <col min="10" max="10" width="14" style="105" bestFit="1" customWidth="1"/>
    <col min="11" max="16384" width="9.08984375" style="105"/>
  </cols>
  <sheetData>
    <row r="1" spans="1:10" ht="21" x14ac:dyDescent="0.5">
      <c r="A1" s="209" t="s">
        <v>0</v>
      </c>
      <c r="B1" s="209"/>
      <c r="C1" s="209"/>
      <c r="D1" s="209"/>
      <c r="E1" s="209"/>
      <c r="F1" s="209"/>
      <c r="G1" s="209"/>
      <c r="H1" s="183"/>
    </row>
    <row r="2" spans="1:10" ht="20.25" customHeight="1" x14ac:dyDescent="0.35">
      <c r="A2" s="210" t="s">
        <v>292</v>
      </c>
      <c r="B2" s="210"/>
      <c r="C2" s="210"/>
      <c r="D2" s="210"/>
      <c r="E2" s="210"/>
      <c r="F2" s="210"/>
      <c r="G2" s="210"/>
      <c r="H2" s="184"/>
    </row>
    <row r="3" spans="1:10" ht="20.25" customHeight="1" x14ac:dyDescent="0.35">
      <c r="A3" s="106"/>
      <c r="B3" s="107"/>
      <c r="C3" s="169"/>
      <c r="D3" s="106"/>
      <c r="E3" s="109"/>
      <c r="F3" s="110"/>
      <c r="G3" s="109"/>
      <c r="H3" s="159"/>
    </row>
    <row r="4" spans="1:10" x14ac:dyDescent="0.35">
      <c r="A4" s="111" t="s">
        <v>1</v>
      </c>
      <c r="B4" s="112" t="s">
        <v>2</v>
      </c>
      <c r="C4" s="113" t="s">
        <v>208</v>
      </c>
      <c r="D4" s="111" t="s">
        <v>4</v>
      </c>
      <c r="E4" s="114" t="s">
        <v>5</v>
      </c>
      <c r="F4" s="115" t="s">
        <v>6</v>
      </c>
      <c r="G4" s="114" t="s">
        <v>7</v>
      </c>
      <c r="H4" s="160" t="s">
        <v>8</v>
      </c>
    </row>
    <row r="5" spans="1:10" x14ac:dyDescent="0.35">
      <c r="A5" s="116" t="s">
        <v>220</v>
      </c>
      <c r="B5" s="123">
        <v>43140</v>
      </c>
      <c r="C5" s="123">
        <v>43143</v>
      </c>
      <c r="D5" s="118">
        <v>1</v>
      </c>
      <c r="E5" s="157" t="s">
        <v>11</v>
      </c>
      <c r="F5" s="120">
        <v>2258</v>
      </c>
      <c r="G5" s="121" t="s">
        <v>12</v>
      </c>
      <c r="H5" s="168" t="s">
        <v>295</v>
      </c>
    </row>
    <row r="6" spans="1:10" x14ac:dyDescent="0.35">
      <c r="A6" s="116" t="s">
        <v>17</v>
      </c>
      <c r="B6" s="123">
        <v>43138</v>
      </c>
      <c r="C6" s="172">
        <v>43143</v>
      </c>
      <c r="D6" s="125">
        <v>17</v>
      </c>
      <c r="E6" s="157" t="s">
        <v>18</v>
      </c>
      <c r="F6" s="120">
        <v>4549</v>
      </c>
      <c r="G6" s="121" t="s">
        <v>19</v>
      </c>
      <c r="H6" s="165" t="s">
        <v>294</v>
      </c>
      <c r="J6" s="164"/>
    </row>
    <row r="7" spans="1:10" x14ac:dyDescent="0.35">
      <c r="A7" s="116" t="s">
        <v>20</v>
      </c>
      <c r="B7" s="123">
        <v>43139</v>
      </c>
      <c r="C7" s="172">
        <v>43147</v>
      </c>
      <c r="D7" s="125">
        <v>16</v>
      </c>
      <c r="E7" s="157" t="s">
        <v>243</v>
      </c>
      <c r="F7" s="137">
        <v>6538</v>
      </c>
      <c r="G7" s="121" t="s">
        <v>258</v>
      </c>
      <c r="H7" s="120"/>
    </row>
    <row r="8" spans="1:10" x14ac:dyDescent="0.35">
      <c r="A8" s="116" t="s">
        <v>23</v>
      </c>
      <c r="B8" s="123">
        <v>43145</v>
      </c>
      <c r="C8" s="172">
        <v>43147</v>
      </c>
      <c r="D8" s="118">
        <v>1</v>
      </c>
      <c r="E8" s="157" t="s">
        <v>24</v>
      </c>
      <c r="F8" s="120">
        <v>7208</v>
      </c>
      <c r="G8" s="121" t="s">
        <v>25</v>
      </c>
      <c r="H8" s="192" t="s">
        <v>308</v>
      </c>
    </row>
    <row r="9" spans="1:10" x14ac:dyDescent="0.35">
      <c r="A9" s="116" t="s">
        <v>26</v>
      </c>
      <c r="B9" s="123" t="s">
        <v>306</v>
      </c>
      <c r="C9" s="172"/>
      <c r="D9" s="118">
        <v>1</v>
      </c>
      <c r="E9" s="157" t="s">
        <v>27</v>
      </c>
      <c r="F9" s="120">
        <v>7040</v>
      </c>
      <c r="G9" s="121" t="s">
        <v>28</v>
      </c>
      <c r="H9" s="127"/>
    </row>
    <row r="10" spans="1:10" x14ac:dyDescent="0.35">
      <c r="A10" s="116" t="s">
        <v>29</v>
      </c>
      <c r="B10" s="123">
        <v>43143</v>
      </c>
      <c r="C10" s="172">
        <v>43147</v>
      </c>
      <c r="D10" s="118">
        <v>2</v>
      </c>
      <c r="E10" s="157" t="s">
        <v>30</v>
      </c>
      <c r="F10" s="120">
        <v>7920</v>
      </c>
      <c r="G10" s="121" t="s">
        <v>31</v>
      </c>
      <c r="H10" s="120"/>
    </row>
    <row r="11" spans="1:10" x14ac:dyDescent="0.35">
      <c r="A11" s="116" t="s">
        <v>260</v>
      </c>
      <c r="B11" s="123">
        <v>43143</v>
      </c>
      <c r="C11" s="172">
        <v>43147</v>
      </c>
      <c r="D11" s="125">
        <v>1</v>
      </c>
      <c r="E11" s="157" t="s">
        <v>262</v>
      </c>
      <c r="F11" s="137">
        <v>7532</v>
      </c>
      <c r="G11" s="121" t="s">
        <v>261</v>
      </c>
      <c r="H11" s="120"/>
    </row>
    <row r="12" spans="1:10" x14ac:dyDescent="0.35">
      <c r="A12" s="116" t="s">
        <v>32</v>
      </c>
      <c r="B12" s="123" t="s">
        <v>293</v>
      </c>
      <c r="C12" s="172"/>
      <c r="D12" s="118">
        <v>3</v>
      </c>
      <c r="E12" s="157" t="s">
        <v>33</v>
      </c>
      <c r="F12" s="120">
        <v>6597</v>
      </c>
      <c r="G12" s="121" t="s">
        <v>34</v>
      </c>
      <c r="H12" s="120" t="s">
        <v>305</v>
      </c>
    </row>
    <row r="13" spans="1:10" x14ac:dyDescent="0.35">
      <c r="A13" s="116" t="s">
        <v>219</v>
      </c>
      <c r="B13" s="123">
        <v>43138</v>
      </c>
      <c r="C13" s="172">
        <v>43147</v>
      </c>
      <c r="D13" s="118">
        <v>8</v>
      </c>
      <c r="E13" s="157" t="s">
        <v>118</v>
      </c>
      <c r="F13" s="120" t="s">
        <v>119</v>
      </c>
      <c r="G13" s="121" t="s">
        <v>120</v>
      </c>
      <c r="H13" s="165" t="s">
        <v>309</v>
      </c>
    </row>
    <row r="14" spans="1:10" x14ac:dyDescent="0.35">
      <c r="A14" s="116" t="s">
        <v>35</v>
      </c>
      <c r="B14" s="123">
        <v>43139</v>
      </c>
      <c r="C14" s="172">
        <v>43147</v>
      </c>
      <c r="D14" s="118">
        <v>6</v>
      </c>
      <c r="E14" s="157" t="s">
        <v>213</v>
      </c>
      <c r="F14" s="120">
        <v>7074</v>
      </c>
      <c r="G14" s="121" t="s">
        <v>214</v>
      </c>
      <c r="H14" s="157"/>
    </row>
    <row r="15" spans="1:10" x14ac:dyDescent="0.35">
      <c r="A15" s="116" t="s">
        <v>38</v>
      </c>
      <c r="B15" s="123">
        <v>43132</v>
      </c>
      <c r="C15" s="172">
        <v>43147</v>
      </c>
      <c r="D15" s="118">
        <v>1</v>
      </c>
      <c r="E15" s="157" t="s">
        <v>39</v>
      </c>
      <c r="F15" s="120">
        <v>2325</v>
      </c>
      <c r="G15" s="144" t="s">
        <v>40</v>
      </c>
      <c r="H15" s="120"/>
    </row>
    <row r="16" spans="1:10" x14ac:dyDescent="0.35">
      <c r="A16" s="116" t="s">
        <v>41</v>
      </c>
      <c r="B16" s="123">
        <v>43137</v>
      </c>
      <c r="C16" s="172">
        <v>43147</v>
      </c>
      <c r="D16" s="125">
        <v>7</v>
      </c>
      <c r="E16" s="157" t="s">
        <v>42</v>
      </c>
      <c r="F16" s="120">
        <v>8768</v>
      </c>
      <c r="G16" s="121" t="s">
        <v>43</v>
      </c>
      <c r="H16" s="120"/>
    </row>
    <row r="17" spans="1:8" x14ac:dyDescent="0.35">
      <c r="A17" s="116" t="s">
        <v>296</v>
      </c>
      <c r="B17" s="123">
        <v>43144</v>
      </c>
      <c r="C17" s="172">
        <v>43147</v>
      </c>
      <c r="D17" s="118">
        <v>2</v>
      </c>
      <c r="E17" s="157" t="s">
        <v>125</v>
      </c>
      <c r="F17" s="129">
        <v>4372</v>
      </c>
      <c r="G17" s="121" t="s">
        <v>126</v>
      </c>
      <c r="H17" s="120" t="s">
        <v>297</v>
      </c>
    </row>
    <row r="18" spans="1:8" x14ac:dyDescent="0.35">
      <c r="A18" s="116" t="s">
        <v>44</v>
      </c>
      <c r="B18" s="123">
        <v>43133</v>
      </c>
      <c r="C18" s="172">
        <v>43147</v>
      </c>
      <c r="D18" s="118">
        <v>8</v>
      </c>
      <c r="E18" s="157" t="s">
        <v>45</v>
      </c>
      <c r="F18" s="120">
        <v>3251</v>
      </c>
      <c r="G18" s="121" t="s">
        <v>46</v>
      </c>
      <c r="H18" s="161"/>
    </row>
    <row r="19" spans="1:8" x14ac:dyDescent="0.35">
      <c r="A19" s="116" t="s">
        <v>47</v>
      </c>
      <c r="B19" s="123">
        <v>43143</v>
      </c>
      <c r="C19" s="172">
        <v>43147</v>
      </c>
      <c r="D19" s="125">
        <v>2</v>
      </c>
      <c r="E19" s="157" t="s">
        <v>48</v>
      </c>
      <c r="F19" s="120">
        <v>7324</v>
      </c>
      <c r="G19" s="121" t="s">
        <v>49</v>
      </c>
      <c r="H19" s="120"/>
    </row>
    <row r="20" spans="1:8" x14ac:dyDescent="0.35">
      <c r="A20" s="116" t="s">
        <v>50</v>
      </c>
      <c r="B20" s="123">
        <v>43138</v>
      </c>
      <c r="C20" s="172">
        <v>43147</v>
      </c>
      <c r="D20" s="118">
        <v>5</v>
      </c>
      <c r="E20" s="157" t="s">
        <v>51</v>
      </c>
      <c r="F20" s="120" t="s">
        <v>52</v>
      </c>
      <c r="G20" s="121" t="s">
        <v>53</v>
      </c>
      <c r="H20" s="161"/>
    </row>
    <row r="21" spans="1:8" x14ac:dyDescent="0.35">
      <c r="A21" s="116" t="s">
        <v>54</v>
      </c>
      <c r="B21" s="123">
        <v>43139</v>
      </c>
      <c r="C21" s="172">
        <v>43147</v>
      </c>
      <c r="D21" s="118">
        <v>1</v>
      </c>
      <c r="E21" s="157" t="s">
        <v>55</v>
      </c>
      <c r="F21" s="120">
        <v>8631</v>
      </c>
      <c r="G21" s="121" t="s">
        <v>252</v>
      </c>
      <c r="H21" s="168"/>
    </row>
    <row r="22" spans="1:8" x14ac:dyDescent="0.35">
      <c r="A22" s="116" t="s">
        <v>60</v>
      </c>
      <c r="B22" s="123">
        <v>43146</v>
      </c>
      <c r="C22" s="172">
        <v>43147</v>
      </c>
      <c r="D22" s="125">
        <v>30</v>
      </c>
      <c r="E22" s="157" t="s">
        <v>197</v>
      </c>
      <c r="F22" s="120">
        <v>5718</v>
      </c>
      <c r="G22" s="121" t="s">
        <v>198</v>
      </c>
      <c r="H22" s="168" t="s">
        <v>310</v>
      </c>
    </row>
    <row r="23" spans="1:8" x14ac:dyDescent="0.35">
      <c r="A23" s="116" t="s">
        <v>61</v>
      </c>
      <c r="B23" s="123" t="s">
        <v>306</v>
      </c>
      <c r="C23" s="172"/>
      <c r="D23" s="118">
        <v>1</v>
      </c>
      <c r="E23" s="157" t="s">
        <v>62</v>
      </c>
      <c r="F23" s="120" t="s">
        <v>63</v>
      </c>
      <c r="G23" s="121" t="s">
        <v>64</v>
      </c>
      <c r="H23" s="127"/>
    </row>
    <row r="24" spans="1:8" x14ac:dyDescent="0.35">
      <c r="A24" s="116" t="s">
        <v>65</v>
      </c>
      <c r="B24" s="123">
        <v>43133</v>
      </c>
      <c r="C24" s="172">
        <v>43147</v>
      </c>
      <c r="D24" s="118">
        <v>2</v>
      </c>
      <c r="E24" s="157" t="s">
        <v>209</v>
      </c>
      <c r="F24" s="120">
        <v>2830</v>
      </c>
      <c r="G24" s="121" t="s">
        <v>210</v>
      </c>
      <c r="H24" s="120"/>
    </row>
    <row r="25" spans="1:8" x14ac:dyDescent="0.35">
      <c r="A25" s="116" t="s">
        <v>68</v>
      </c>
      <c r="B25" s="123">
        <v>43143</v>
      </c>
      <c r="C25" s="172">
        <v>43147</v>
      </c>
      <c r="D25" s="118">
        <v>9</v>
      </c>
      <c r="E25" s="157" t="s">
        <v>69</v>
      </c>
      <c r="F25" s="120" t="s">
        <v>70</v>
      </c>
      <c r="G25" s="121" t="s">
        <v>71</v>
      </c>
      <c r="H25" s="161"/>
    </row>
    <row r="26" spans="1:8" x14ac:dyDescent="0.35">
      <c r="A26" s="116" t="s">
        <v>72</v>
      </c>
      <c r="B26" s="123">
        <v>43132</v>
      </c>
      <c r="C26" s="172">
        <v>43147</v>
      </c>
      <c r="D26" s="118">
        <v>2</v>
      </c>
      <c r="E26" s="157" t="s">
        <v>73</v>
      </c>
      <c r="F26" s="120">
        <v>6025</v>
      </c>
      <c r="G26" s="121" t="s">
        <v>74</v>
      </c>
      <c r="H26" s="168" t="s">
        <v>311</v>
      </c>
    </row>
    <row r="27" spans="1:8" x14ac:dyDescent="0.35">
      <c r="A27" s="116" t="s">
        <v>75</v>
      </c>
      <c r="B27" s="123">
        <v>43139</v>
      </c>
      <c r="C27" s="172">
        <v>43147</v>
      </c>
      <c r="D27" s="118">
        <v>7</v>
      </c>
      <c r="E27" s="157" t="s">
        <v>76</v>
      </c>
      <c r="F27" s="120">
        <v>4750</v>
      </c>
      <c r="G27" s="121" t="s">
        <v>77</v>
      </c>
      <c r="H27" s="120"/>
    </row>
    <row r="28" spans="1:8" x14ac:dyDescent="0.35">
      <c r="A28" s="116" t="s">
        <v>78</v>
      </c>
      <c r="B28" s="123">
        <v>43137</v>
      </c>
      <c r="C28" s="172">
        <v>43147</v>
      </c>
      <c r="D28" s="118">
        <v>1</v>
      </c>
      <c r="E28" s="157" t="s">
        <v>79</v>
      </c>
      <c r="F28" s="129">
        <v>8474</v>
      </c>
      <c r="G28" s="121" t="s">
        <v>80</v>
      </c>
      <c r="H28" s="130"/>
    </row>
    <row r="29" spans="1:8" s="131" customFormat="1" x14ac:dyDescent="0.35">
      <c r="A29" s="116" t="s">
        <v>81</v>
      </c>
      <c r="B29" s="123">
        <v>43133</v>
      </c>
      <c r="C29" s="172">
        <v>43150</v>
      </c>
      <c r="D29" s="118">
        <v>1</v>
      </c>
      <c r="E29" s="157" t="s">
        <v>82</v>
      </c>
      <c r="F29" s="120">
        <v>7472</v>
      </c>
      <c r="G29" s="121" t="s">
        <v>83</v>
      </c>
      <c r="H29" s="127"/>
    </row>
    <row r="30" spans="1:8" x14ac:dyDescent="0.35">
      <c r="A30" s="116" t="s">
        <v>84</v>
      </c>
      <c r="B30" s="123">
        <v>43140</v>
      </c>
      <c r="C30" s="172">
        <v>43150</v>
      </c>
      <c r="D30" s="118">
        <v>12</v>
      </c>
      <c r="E30" s="157" t="s">
        <v>85</v>
      </c>
      <c r="F30" s="120">
        <v>6628</v>
      </c>
      <c r="G30" s="121" t="s">
        <v>86</v>
      </c>
      <c r="H30" s="120"/>
    </row>
    <row r="31" spans="1:8" x14ac:dyDescent="0.35">
      <c r="A31" s="116" t="s">
        <v>87</v>
      </c>
      <c r="B31" s="123">
        <v>43133</v>
      </c>
      <c r="C31" s="172">
        <v>43150</v>
      </c>
      <c r="D31" s="118">
        <v>5</v>
      </c>
      <c r="E31" s="157" t="s">
        <v>88</v>
      </c>
      <c r="F31" s="120">
        <v>4450</v>
      </c>
      <c r="G31" s="121" t="s">
        <v>89</v>
      </c>
      <c r="H31" s="165"/>
    </row>
    <row r="32" spans="1:8" x14ac:dyDescent="0.35">
      <c r="A32" s="116" t="s">
        <v>90</v>
      </c>
      <c r="B32" s="123">
        <v>43132</v>
      </c>
      <c r="C32" s="123"/>
      <c r="D32" s="118">
        <v>2</v>
      </c>
      <c r="E32" s="157" t="s">
        <v>91</v>
      </c>
      <c r="F32" s="120" t="s">
        <v>92</v>
      </c>
      <c r="G32" s="121" t="s">
        <v>93</v>
      </c>
      <c r="H32" s="120"/>
    </row>
    <row r="33" spans="1:8" x14ac:dyDescent="0.35">
      <c r="A33" s="116" t="s">
        <v>94</v>
      </c>
      <c r="B33" s="123">
        <v>43133</v>
      </c>
      <c r="C33" s="172">
        <v>43151</v>
      </c>
      <c r="D33" s="118">
        <v>5</v>
      </c>
      <c r="E33" s="157" t="s">
        <v>95</v>
      </c>
      <c r="F33" s="120">
        <v>3355</v>
      </c>
      <c r="G33" s="121" t="s">
        <v>96</v>
      </c>
      <c r="H33" s="168"/>
    </row>
    <row r="34" spans="1:8" x14ac:dyDescent="0.35">
      <c r="A34" s="116" t="s">
        <v>97</v>
      </c>
      <c r="B34" s="123">
        <v>43145</v>
      </c>
      <c r="C34" s="172">
        <v>43147</v>
      </c>
      <c r="D34" s="125">
        <v>2</v>
      </c>
      <c r="E34" s="157" t="s">
        <v>98</v>
      </c>
      <c r="F34" s="120" t="s">
        <v>99</v>
      </c>
      <c r="G34" s="121" t="s">
        <v>100</v>
      </c>
      <c r="H34" s="120" t="s">
        <v>299</v>
      </c>
    </row>
    <row r="35" spans="1:8" x14ac:dyDescent="0.35">
      <c r="A35" s="116" t="s">
        <v>101</v>
      </c>
      <c r="B35" s="123">
        <v>43136</v>
      </c>
      <c r="C35" s="172">
        <v>43150</v>
      </c>
      <c r="D35" s="118">
        <v>1</v>
      </c>
      <c r="E35" s="157" t="s">
        <v>102</v>
      </c>
      <c r="F35" s="120">
        <v>4438</v>
      </c>
      <c r="G35" s="121" t="s">
        <v>103</v>
      </c>
      <c r="H35" s="161"/>
    </row>
    <row r="36" spans="1:8" x14ac:dyDescent="0.35">
      <c r="A36" s="116" t="s">
        <v>104</v>
      </c>
      <c r="B36" s="123">
        <v>43140</v>
      </c>
      <c r="C36" s="172">
        <v>43150</v>
      </c>
      <c r="D36" s="118">
        <v>5</v>
      </c>
      <c r="E36" s="157" t="s">
        <v>105</v>
      </c>
      <c r="F36" s="120">
        <v>7016</v>
      </c>
      <c r="G36" s="121" t="s">
        <v>106</v>
      </c>
      <c r="H36" s="120"/>
    </row>
    <row r="37" spans="1:8" x14ac:dyDescent="0.35">
      <c r="A37" s="116" t="s">
        <v>107</v>
      </c>
      <c r="B37" s="123">
        <v>43133</v>
      </c>
      <c r="C37" s="172">
        <v>43152</v>
      </c>
      <c r="D37" s="118">
        <v>2</v>
      </c>
      <c r="E37" s="157" t="s">
        <v>108</v>
      </c>
      <c r="F37" s="129">
        <v>6381</v>
      </c>
      <c r="G37" s="156" t="s">
        <v>109</v>
      </c>
      <c r="H37" s="168" t="s">
        <v>313</v>
      </c>
    </row>
    <row r="38" spans="1:8" x14ac:dyDescent="0.35">
      <c r="A38" s="116" t="s">
        <v>110</v>
      </c>
      <c r="B38" s="123">
        <v>43132</v>
      </c>
      <c r="C38" s="172">
        <v>43150</v>
      </c>
      <c r="D38" s="118">
        <v>7</v>
      </c>
      <c r="E38" s="157" t="s">
        <v>287</v>
      </c>
      <c r="F38" s="120" t="s">
        <v>112</v>
      </c>
      <c r="G38" s="187" t="s">
        <v>288</v>
      </c>
      <c r="H38" s="187"/>
    </row>
    <row r="39" spans="1:8" x14ac:dyDescent="0.35">
      <c r="A39" s="116" t="s">
        <v>114</v>
      </c>
      <c r="B39" s="123">
        <v>43138</v>
      </c>
      <c r="C39" s="172">
        <v>43150</v>
      </c>
      <c r="D39" s="118">
        <v>4</v>
      </c>
      <c r="E39" s="157" t="s">
        <v>115</v>
      </c>
      <c r="F39" s="120">
        <v>5649</v>
      </c>
      <c r="G39" s="121" t="s">
        <v>116</v>
      </c>
      <c r="H39" s="120"/>
    </row>
    <row r="40" spans="1:8" x14ac:dyDescent="0.35">
      <c r="A40" s="116" t="s">
        <v>121</v>
      </c>
      <c r="B40" s="123">
        <v>43133</v>
      </c>
      <c r="C40" s="172">
        <v>43150</v>
      </c>
      <c r="D40" s="118">
        <v>1</v>
      </c>
      <c r="E40" s="157" t="s">
        <v>289</v>
      </c>
      <c r="F40" s="120" t="s">
        <v>290</v>
      </c>
      <c r="G40" s="156" t="s">
        <v>291</v>
      </c>
      <c r="H40" s="188"/>
    </row>
    <row r="41" spans="1:8" x14ac:dyDescent="0.35">
      <c r="A41" s="116" t="s">
        <v>127</v>
      </c>
      <c r="B41" s="123">
        <v>43139</v>
      </c>
      <c r="C41" s="172">
        <v>43150</v>
      </c>
      <c r="D41" s="118">
        <v>13</v>
      </c>
      <c r="E41" s="157" t="s">
        <v>128</v>
      </c>
      <c r="F41" s="120" t="s">
        <v>129</v>
      </c>
      <c r="G41" s="121" t="s">
        <v>130</v>
      </c>
      <c r="H41" s="120"/>
    </row>
    <row r="42" spans="1:8" x14ac:dyDescent="0.35">
      <c r="A42" s="116" t="s">
        <v>131</v>
      </c>
      <c r="B42" s="123">
        <v>43140</v>
      </c>
      <c r="C42" s="172">
        <v>43150</v>
      </c>
      <c r="D42" s="125">
        <v>13</v>
      </c>
      <c r="E42" s="157" t="s">
        <v>132</v>
      </c>
      <c r="F42" s="120">
        <v>4970</v>
      </c>
      <c r="G42" s="156" t="s">
        <v>225</v>
      </c>
      <c r="H42" s="193" t="s">
        <v>312</v>
      </c>
    </row>
    <row r="43" spans="1:8" x14ac:dyDescent="0.35">
      <c r="A43" s="116" t="s">
        <v>221</v>
      </c>
      <c r="B43" s="123">
        <v>43145</v>
      </c>
      <c r="C43" s="123">
        <v>43150</v>
      </c>
      <c r="D43" s="118">
        <v>14</v>
      </c>
      <c r="E43" s="157" t="s">
        <v>21</v>
      </c>
      <c r="F43" s="120">
        <v>5573</v>
      </c>
      <c r="G43" s="185" t="s">
        <v>255</v>
      </c>
      <c r="H43" s="192" t="s">
        <v>307</v>
      </c>
    </row>
    <row r="44" spans="1:8" ht="15" thickBot="1" x14ac:dyDescent="0.4">
      <c r="A44" s="116" t="s">
        <v>133</v>
      </c>
      <c r="B44" s="123">
        <v>43145</v>
      </c>
      <c r="C44" s="123">
        <v>43150</v>
      </c>
      <c r="D44" s="118">
        <v>96</v>
      </c>
      <c r="E44" s="157" t="s">
        <v>134</v>
      </c>
      <c r="F44" s="120">
        <v>7739</v>
      </c>
      <c r="G44" s="186" t="s">
        <v>135</v>
      </c>
      <c r="H44" s="127"/>
    </row>
    <row r="45" spans="1:8" x14ac:dyDescent="0.35">
      <c r="A45" s="116" t="s">
        <v>136</v>
      </c>
      <c r="B45" s="123">
        <v>43137</v>
      </c>
      <c r="C45" s="172">
        <v>43150</v>
      </c>
      <c r="D45" s="125">
        <v>6</v>
      </c>
      <c r="E45" s="157" t="s">
        <v>137</v>
      </c>
      <c r="F45" s="120">
        <v>2445</v>
      </c>
      <c r="G45" s="121" t="s">
        <v>138</v>
      </c>
      <c r="H45" s="120"/>
    </row>
    <row r="46" spans="1:8" x14ac:dyDescent="0.35">
      <c r="A46" s="116" t="s">
        <v>139</v>
      </c>
      <c r="B46" s="123">
        <v>43140</v>
      </c>
      <c r="C46" s="172">
        <v>43150</v>
      </c>
      <c r="D46" s="118">
        <v>10</v>
      </c>
      <c r="E46" s="157" t="s">
        <v>140</v>
      </c>
      <c r="F46" s="133">
        <v>4952</v>
      </c>
      <c r="G46" s="121" t="s">
        <v>141</v>
      </c>
      <c r="H46" s="161"/>
    </row>
    <row r="47" spans="1:8" x14ac:dyDescent="0.35">
      <c r="A47" s="116" t="s">
        <v>142</v>
      </c>
      <c r="B47" s="123">
        <v>43132</v>
      </c>
      <c r="C47" s="172">
        <v>43150</v>
      </c>
      <c r="D47" s="118">
        <v>1</v>
      </c>
      <c r="E47" s="157" t="s">
        <v>143</v>
      </c>
      <c r="F47" s="120">
        <v>7188</v>
      </c>
      <c r="G47" s="121" t="s">
        <v>144</v>
      </c>
      <c r="H47" s="120" t="s">
        <v>298</v>
      </c>
    </row>
    <row r="48" spans="1:8" x14ac:dyDescent="0.35">
      <c r="A48" s="116" t="s">
        <v>145</v>
      </c>
      <c r="B48" s="123">
        <v>43143</v>
      </c>
      <c r="C48" s="172">
        <v>43150</v>
      </c>
      <c r="D48" s="118">
        <v>14</v>
      </c>
      <c r="E48" s="157" t="s">
        <v>146</v>
      </c>
      <c r="F48" s="120" t="s">
        <v>147</v>
      </c>
      <c r="G48" s="135" t="s">
        <v>148</v>
      </c>
      <c r="H48" s="120" t="s">
        <v>277</v>
      </c>
    </row>
    <row r="49" spans="1:8" x14ac:dyDescent="0.35">
      <c r="A49" s="116" t="s">
        <v>149</v>
      </c>
      <c r="B49" s="123">
        <v>43139</v>
      </c>
      <c r="C49" s="172">
        <v>43150</v>
      </c>
      <c r="D49" s="118">
        <v>17</v>
      </c>
      <c r="E49" s="157" t="s">
        <v>150</v>
      </c>
      <c r="F49" s="120" t="s">
        <v>151</v>
      </c>
      <c r="G49" s="121" t="s">
        <v>152</v>
      </c>
      <c r="H49" s="161"/>
    </row>
    <row r="50" spans="1:8" x14ac:dyDescent="0.35">
      <c r="A50" s="116" t="s">
        <v>153</v>
      </c>
      <c r="B50" s="123">
        <v>43138</v>
      </c>
      <c r="C50" s="172">
        <v>43151</v>
      </c>
      <c r="D50" s="125">
        <v>14</v>
      </c>
      <c r="E50" s="157" t="s">
        <v>154</v>
      </c>
      <c r="F50" s="120">
        <v>7005</v>
      </c>
      <c r="G50" s="121" t="s">
        <v>155</v>
      </c>
      <c r="H50" s="161"/>
    </row>
    <row r="51" spans="1:8" x14ac:dyDescent="0.35">
      <c r="A51" s="116" t="s">
        <v>156</v>
      </c>
      <c r="B51" s="123">
        <v>43139</v>
      </c>
      <c r="C51" s="172">
        <v>43151</v>
      </c>
      <c r="D51" s="118">
        <v>8</v>
      </c>
      <c r="E51" s="157" t="s">
        <v>157</v>
      </c>
      <c r="F51" s="120" t="s">
        <v>158</v>
      </c>
      <c r="G51" s="121" t="s">
        <v>159</v>
      </c>
      <c r="H51" s="120"/>
    </row>
    <row r="52" spans="1:8" x14ac:dyDescent="0.35">
      <c r="A52" s="116" t="s">
        <v>160</v>
      </c>
      <c r="B52" s="123">
        <v>43138</v>
      </c>
      <c r="C52" s="172">
        <v>43151</v>
      </c>
      <c r="D52" s="118">
        <v>7</v>
      </c>
      <c r="E52" s="157" t="s">
        <v>161</v>
      </c>
      <c r="F52" s="120" t="s">
        <v>162</v>
      </c>
      <c r="G52" s="121" t="s">
        <v>163</v>
      </c>
      <c r="H52" s="161"/>
    </row>
    <row r="53" spans="1:8" x14ac:dyDescent="0.35">
      <c r="A53" s="116" t="s">
        <v>164</v>
      </c>
      <c r="B53" s="123">
        <v>43137</v>
      </c>
      <c r="C53" s="172">
        <v>43151</v>
      </c>
      <c r="D53" s="118">
        <v>4</v>
      </c>
      <c r="E53" s="157" t="s">
        <v>165</v>
      </c>
      <c r="F53" s="129">
        <v>3909</v>
      </c>
      <c r="G53" s="121" t="s">
        <v>166</v>
      </c>
      <c r="H53" s="120"/>
    </row>
    <row r="54" spans="1:8" x14ac:dyDescent="0.35">
      <c r="A54" s="116" t="s">
        <v>167</v>
      </c>
      <c r="B54" s="123">
        <v>43139</v>
      </c>
      <c r="C54" s="172">
        <v>43151</v>
      </c>
      <c r="D54" s="125">
        <v>18</v>
      </c>
      <c r="E54" s="157" t="s">
        <v>168</v>
      </c>
      <c r="F54" s="120" t="s">
        <v>169</v>
      </c>
      <c r="G54" s="121" t="s">
        <v>170</v>
      </c>
      <c r="H54" s="120"/>
    </row>
    <row r="55" spans="1:8" x14ac:dyDescent="0.35">
      <c r="A55" s="116" t="s">
        <v>171</v>
      </c>
      <c r="B55" s="123">
        <v>43140</v>
      </c>
      <c r="C55" s="172">
        <v>43151</v>
      </c>
      <c r="D55" s="125">
        <v>37</v>
      </c>
      <c r="E55" s="157" t="s">
        <v>250</v>
      </c>
      <c r="F55" s="120">
        <v>7615</v>
      </c>
      <c r="G55" s="121" t="s">
        <v>251</v>
      </c>
      <c r="H55" s="162"/>
    </row>
    <row r="56" spans="1:8" x14ac:dyDescent="0.35">
      <c r="A56" s="116" t="s">
        <v>300</v>
      </c>
      <c r="B56" s="189"/>
      <c r="C56" s="190"/>
      <c r="D56" s="125">
        <v>73</v>
      </c>
      <c r="E56" s="157" t="s">
        <v>301</v>
      </c>
      <c r="F56" s="120" t="s">
        <v>302</v>
      </c>
      <c r="G56" s="121" t="s">
        <v>303</v>
      </c>
      <c r="H56" s="162" t="s">
        <v>304</v>
      </c>
    </row>
    <row r="57" spans="1:8" x14ac:dyDescent="0.35">
      <c r="A57" s="116" t="s">
        <v>174</v>
      </c>
      <c r="B57" s="123">
        <v>43139</v>
      </c>
      <c r="C57" s="172">
        <v>43151</v>
      </c>
      <c r="D57" s="125">
        <v>12</v>
      </c>
      <c r="E57" s="157" t="s">
        <v>175</v>
      </c>
      <c r="F57" s="129" t="s">
        <v>176</v>
      </c>
      <c r="G57" s="121" t="s">
        <v>177</v>
      </c>
      <c r="H57" s="168"/>
    </row>
    <row r="58" spans="1:8" x14ac:dyDescent="0.35">
      <c r="A58" s="116" t="s">
        <v>178</v>
      </c>
      <c r="B58" s="123">
        <v>43137</v>
      </c>
      <c r="C58" s="172">
        <v>43151</v>
      </c>
      <c r="D58" s="118">
        <v>6</v>
      </c>
      <c r="E58" s="157" t="s">
        <v>179</v>
      </c>
      <c r="F58" s="129" t="s">
        <v>180</v>
      </c>
      <c r="G58" s="121" t="s">
        <v>181</v>
      </c>
      <c r="H58" s="137"/>
    </row>
    <row r="59" spans="1:8" x14ac:dyDescent="0.35">
      <c r="A59" s="116" t="s">
        <v>217</v>
      </c>
      <c r="B59" s="123">
        <v>43137</v>
      </c>
      <c r="C59" s="172">
        <v>43151</v>
      </c>
      <c r="D59" s="118">
        <v>1</v>
      </c>
      <c r="E59" s="157" t="s">
        <v>58</v>
      </c>
      <c r="F59" s="129">
        <v>3301</v>
      </c>
      <c r="G59" s="121" t="s">
        <v>59</v>
      </c>
      <c r="H59" s="130"/>
    </row>
    <row r="60" spans="1:8" x14ac:dyDescent="0.35">
      <c r="A60" s="116" t="s">
        <v>182</v>
      </c>
      <c r="B60" s="123">
        <v>43138</v>
      </c>
      <c r="C60" s="172">
        <v>43151</v>
      </c>
      <c r="D60" s="118">
        <v>3</v>
      </c>
      <c r="E60" s="157" t="s">
        <v>183</v>
      </c>
      <c r="F60" s="129">
        <v>5540</v>
      </c>
      <c r="G60" s="121" t="s">
        <v>184</v>
      </c>
      <c r="H60" s="120"/>
    </row>
    <row r="61" spans="1:8" x14ac:dyDescent="0.35">
      <c r="A61" s="116" t="s">
        <v>185</v>
      </c>
      <c r="B61" s="123">
        <v>43132</v>
      </c>
      <c r="C61" s="172">
        <v>43151</v>
      </c>
      <c r="D61" s="118">
        <v>2</v>
      </c>
      <c r="E61" s="157" t="s">
        <v>186</v>
      </c>
      <c r="F61" s="120" t="s">
        <v>187</v>
      </c>
      <c r="G61" s="121" t="s">
        <v>188</v>
      </c>
      <c r="H61" s="120"/>
    </row>
    <row r="62" spans="1:8" x14ac:dyDescent="0.35">
      <c r="A62" s="116" t="s">
        <v>189</v>
      </c>
      <c r="B62" s="123" t="s">
        <v>306</v>
      </c>
      <c r="C62" s="172">
        <v>43151</v>
      </c>
      <c r="D62" s="118">
        <v>1</v>
      </c>
      <c r="E62" s="157" t="s">
        <v>190</v>
      </c>
      <c r="F62" s="120">
        <v>6609</v>
      </c>
      <c r="G62" s="121" t="s">
        <v>191</v>
      </c>
      <c r="H62" s="120"/>
    </row>
    <row r="63" spans="1:8" x14ac:dyDescent="0.35">
      <c r="A63" s="116" t="s">
        <v>275</v>
      </c>
      <c r="B63" s="123">
        <v>43138</v>
      </c>
      <c r="C63" s="172">
        <v>43151</v>
      </c>
      <c r="D63" s="118">
        <v>3</v>
      </c>
      <c r="E63" s="157" t="s">
        <v>14</v>
      </c>
      <c r="F63" s="120" t="s">
        <v>15</v>
      </c>
      <c r="G63" s="121" t="s">
        <v>16</v>
      </c>
      <c r="H63" s="168" t="s">
        <v>314</v>
      </c>
    </row>
    <row r="64" spans="1:8" s="131" customFormat="1" x14ac:dyDescent="0.35">
      <c r="A64" s="138"/>
      <c r="B64" s="170">
        <f>COUNT(B5:B63)</f>
        <v>54</v>
      </c>
      <c r="C64" s="170">
        <f>COUNT(C5:C63)</f>
        <v>54</v>
      </c>
      <c r="D64" s="141"/>
      <c r="E64" s="173"/>
      <c r="F64" s="143"/>
      <c r="G64" s="144"/>
      <c r="H64" s="143"/>
    </row>
    <row r="65" spans="1:8" s="148" customFormat="1" x14ac:dyDescent="0.35">
      <c r="A65" s="174">
        <v>58</v>
      </c>
      <c r="B65" s="171">
        <f>A65-B64</f>
        <v>4</v>
      </c>
      <c r="C65" s="175">
        <f>A65-C64</f>
        <v>4</v>
      </c>
      <c r="D65" s="141">
        <f>SUM(D5:D63)</f>
        <v>554</v>
      </c>
      <c r="E65" s="173"/>
      <c r="F65" s="163"/>
      <c r="G65" s="173"/>
      <c r="H65" s="163"/>
    </row>
    <row r="66" spans="1:8" x14ac:dyDescent="0.35">
      <c r="C66" s="176"/>
      <c r="D66" s="152">
        <f>D65+76</f>
        <v>630</v>
      </c>
      <c r="E66" s="177"/>
      <c r="F66" s="164"/>
      <c r="G66" s="177" t="s">
        <v>282</v>
      </c>
    </row>
  </sheetData>
  <autoFilter ref="A4:H66" xr:uid="{00000000-0009-0000-0000-000003000000}"/>
  <sortState xmlns:xlrd2="http://schemas.microsoft.com/office/spreadsheetml/2017/richdata2" ref="A6:H63">
    <sortCondition ref="A6:A63"/>
  </sortState>
  <mergeCells count="2">
    <mergeCell ref="A1:G1"/>
    <mergeCell ref="A2:G2"/>
  </mergeCells>
  <conditionalFormatting sqref="D66:D1048576 C19 C55 C25 C22:C23 C30 C6:C10 C13:C14 C57:C58 C40:C52">
    <cfRule type="containsText" dxfId="186" priority="104" operator="containsText" text="X">
      <formula>NOT(ISERROR(SEARCH("X",C6)))</formula>
    </cfRule>
  </conditionalFormatting>
  <conditionalFormatting sqref="C15:C18">
    <cfRule type="containsText" dxfId="185" priority="103" operator="containsText" text="X">
      <formula>NOT(ISERROR(SEARCH("X",C15)))</formula>
    </cfRule>
  </conditionalFormatting>
  <conditionalFormatting sqref="C28">
    <cfRule type="containsText" dxfId="184" priority="102" operator="containsText" text="X">
      <formula>NOT(ISERROR(SEARCH("X",C28)))</formula>
    </cfRule>
  </conditionalFormatting>
  <conditionalFormatting sqref="C34">
    <cfRule type="containsText" dxfId="183" priority="101" operator="containsText" text="X">
      <formula>NOT(ISERROR(SEARCH("X",C34)))</formula>
    </cfRule>
  </conditionalFormatting>
  <conditionalFormatting sqref="C39">
    <cfRule type="containsText" dxfId="182" priority="100" operator="containsText" text="X">
      <formula>NOT(ISERROR(SEARCH("X",C39)))</formula>
    </cfRule>
  </conditionalFormatting>
  <conditionalFormatting sqref="C61">
    <cfRule type="containsText" dxfId="181" priority="99" operator="containsText" text="X">
      <formula>NOT(ISERROR(SEARCH("X",C61)))</formula>
    </cfRule>
  </conditionalFormatting>
  <conditionalFormatting sqref="C20">
    <cfRule type="containsText" dxfId="180" priority="98" operator="containsText" text="X">
      <formula>NOT(ISERROR(SEARCH("X",C20)))</formula>
    </cfRule>
  </conditionalFormatting>
  <conditionalFormatting sqref="C24">
    <cfRule type="containsText" dxfId="179" priority="97" operator="containsText" text="X">
      <formula>NOT(ISERROR(SEARCH("X",C24)))</formula>
    </cfRule>
  </conditionalFormatting>
  <conditionalFormatting sqref="C26">
    <cfRule type="containsText" dxfId="178" priority="96" operator="containsText" text="X">
      <formula>NOT(ISERROR(SEARCH("X",C26)))</formula>
    </cfRule>
  </conditionalFormatting>
  <conditionalFormatting sqref="C31">
    <cfRule type="containsText" dxfId="177" priority="95" operator="containsText" text="X">
      <formula>NOT(ISERROR(SEARCH("X",C31)))</formula>
    </cfRule>
  </conditionalFormatting>
  <conditionalFormatting sqref="C32">
    <cfRule type="containsText" dxfId="176" priority="94" operator="containsText" text="X">
      <formula>NOT(ISERROR(SEARCH("X",C32)))</formula>
    </cfRule>
  </conditionalFormatting>
  <conditionalFormatting sqref="C35">
    <cfRule type="containsText" dxfId="175" priority="93" operator="containsText" text="X">
      <formula>NOT(ISERROR(SEARCH("X",C35)))</formula>
    </cfRule>
  </conditionalFormatting>
  <conditionalFormatting sqref="C33">
    <cfRule type="containsText" dxfId="174" priority="92" operator="containsText" text="X">
      <formula>NOT(ISERROR(SEARCH("X",C33)))</formula>
    </cfRule>
  </conditionalFormatting>
  <conditionalFormatting sqref="C36">
    <cfRule type="containsText" dxfId="173" priority="91" operator="containsText" text="X">
      <formula>NOT(ISERROR(SEARCH("X",C36)))</formula>
    </cfRule>
  </conditionalFormatting>
  <conditionalFormatting sqref="C37">
    <cfRule type="containsText" dxfId="172" priority="90" operator="containsText" text="X">
      <formula>NOT(ISERROR(SEARCH("X",C37)))</formula>
    </cfRule>
  </conditionalFormatting>
  <conditionalFormatting sqref="C38">
    <cfRule type="containsText" dxfId="171" priority="89" operator="containsText" text="X">
      <formula>NOT(ISERROR(SEARCH("X",C38)))</formula>
    </cfRule>
  </conditionalFormatting>
  <conditionalFormatting sqref="C53">
    <cfRule type="containsText" dxfId="170" priority="88" operator="containsText" text="X">
      <formula>NOT(ISERROR(SEARCH("X",C53)))</formula>
    </cfRule>
  </conditionalFormatting>
  <conditionalFormatting sqref="C54">
    <cfRule type="containsText" dxfId="169" priority="87" operator="containsText" text="X">
      <formula>NOT(ISERROR(SEARCH("X",C54)))</formula>
    </cfRule>
  </conditionalFormatting>
  <conditionalFormatting sqref="C60">
    <cfRule type="containsText" dxfId="168" priority="86" operator="containsText" text="X">
      <formula>NOT(ISERROR(SEARCH("X",C60)))</formula>
    </cfRule>
  </conditionalFormatting>
  <conditionalFormatting sqref="C62">
    <cfRule type="containsText" dxfId="167" priority="85" operator="containsText" text="X">
      <formula>NOT(ISERROR(SEARCH("X",C62)))</formula>
    </cfRule>
  </conditionalFormatting>
  <conditionalFormatting sqref="C63">
    <cfRule type="containsText" dxfId="166" priority="84" operator="containsText" text="X">
      <formula>NOT(ISERROR(SEARCH("X",C63)))</formula>
    </cfRule>
  </conditionalFormatting>
  <conditionalFormatting sqref="B57:C63 B4:C55">
    <cfRule type="containsBlanks" dxfId="165" priority="83">
      <formula>LEN(TRIM(B4))=0</formula>
    </cfRule>
  </conditionalFormatting>
  <conditionalFormatting sqref="C53">
    <cfRule type="containsText" dxfId="164" priority="82" operator="containsText" text="X">
      <formula>NOT(ISERROR(SEARCH("X",C53)))</formula>
    </cfRule>
  </conditionalFormatting>
  <conditionalFormatting sqref="C34">
    <cfRule type="containsText" dxfId="163" priority="81" operator="containsText" text="X">
      <formula>NOT(ISERROR(SEARCH("X",C34)))</formula>
    </cfRule>
  </conditionalFormatting>
  <conditionalFormatting sqref="C11">
    <cfRule type="containsText" dxfId="162" priority="80" operator="containsText" text="X">
      <formula>NOT(ISERROR(SEARCH("X",C11)))</formula>
    </cfRule>
  </conditionalFormatting>
  <conditionalFormatting sqref="C15">
    <cfRule type="containsText" dxfId="161" priority="79" operator="containsText" text="X">
      <formula>NOT(ISERROR(SEARCH("X",C15)))</formula>
    </cfRule>
  </conditionalFormatting>
  <conditionalFormatting sqref="C16">
    <cfRule type="containsText" dxfId="160" priority="78" operator="containsText" text="X">
      <formula>NOT(ISERROR(SEARCH("X",C16)))</formula>
    </cfRule>
  </conditionalFormatting>
  <conditionalFormatting sqref="C17">
    <cfRule type="containsText" dxfId="159" priority="77" operator="containsText" text="X">
      <formula>NOT(ISERROR(SEARCH("X",C17)))</formula>
    </cfRule>
  </conditionalFormatting>
  <conditionalFormatting sqref="C18">
    <cfRule type="containsText" dxfId="158" priority="76" operator="containsText" text="X">
      <formula>NOT(ISERROR(SEARCH("X",C18)))</formula>
    </cfRule>
  </conditionalFormatting>
  <conditionalFormatting sqref="C19">
    <cfRule type="containsText" dxfId="157" priority="75" operator="containsText" text="X">
      <formula>NOT(ISERROR(SEARCH("X",C19)))</formula>
    </cfRule>
  </conditionalFormatting>
  <conditionalFormatting sqref="C19">
    <cfRule type="containsText" dxfId="156" priority="74" operator="containsText" text="X">
      <formula>NOT(ISERROR(SEARCH("X",C19)))</formula>
    </cfRule>
  </conditionalFormatting>
  <conditionalFormatting sqref="C20">
    <cfRule type="containsText" dxfId="155" priority="73" operator="containsText" text="X">
      <formula>NOT(ISERROR(SEARCH("X",C20)))</formula>
    </cfRule>
  </conditionalFormatting>
  <conditionalFormatting sqref="C20">
    <cfRule type="containsText" dxfId="154" priority="72" operator="containsText" text="X">
      <formula>NOT(ISERROR(SEARCH("X",C20)))</formula>
    </cfRule>
  </conditionalFormatting>
  <conditionalFormatting sqref="C21">
    <cfRule type="containsText" dxfId="153" priority="71" operator="containsText" text="X">
      <formula>NOT(ISERROR(SEARCH("X",C21)))</formula>
    </cfRule>
  </conditionalFormatting>
  <conditionalFormatting sqref="C21">
    <cfRule type="containsText" dxfId="152" priority="70" operator="containsText" text="X">
      <formula>NOT(ISERROR(SEARCH("X",C21)))</formula>
    </cfRule>
  </conditionalFormatting>
  <conditionalFormatting sqref="C22">
    <cfRule type="containsText" dxfId="151" priority="69" operator="containsText" text="X">
      <formula>NOT(ISERROR(SEARCH("X",C22)))</formula>
    </cfRule>
  </conditionalFormatting>
  <conditionalFormatting sqref="C22">
    <cfRule type="containsText" dxfId="150" priority="68" operator="containsText" text="X">
      <formula>NOT(ISERROR(SEARCH("X",C22)))</formula>
    </cfRule>
  </conditionalFormatting>
  <conditionalFormatting sqref="C24">
    <cfRule type="containsText" dxfId="149" priority="67" operator="containsText" text="X">
      <formula>NOT(ISERROR(SEARCH("X",C24)))</formula>
    </cfRule>
  </conditionalFormatting>
  <conditionalFormatting sqref="C24">
    <cfRule type="containsText" dxfId="148" priority="66" operator="containsText" text="X">
      <formula>NOT(ISERROR(SEARCH("X",C24)))</formula>
    </cfRule>
  </conditionalFormatting>
  <conditionalFormatting sqref="C25">
    <cfRule type="containsText" dxfId="147" priority="65" operator="containsText" text="X">
      <formula>NOT(ISERROR(SEARCH("X",C25)))</formula>
    </cfRule>
  </conditionalFormatting>
  <conditionalFormatting sqref="C25">
    <cfRule type="containsText" dxfId="146" priority="64" operator="containsText" text="X">
      <formula>NOT(ISERROR(SEARCH("X",C25)))</formula>
    </cfRule>
  </conditionalFormatting>
  <conditionalFormatting sqref="C26">
    <cfRule type="containsText" dxfId="145" priority="63" operator="containsText" text="X">
      <formula>NOT(ISERROR(SEARCH("X",C26)))</formula>
    </cfRule>
  </conditionalFormatting>
  <conditionalFormatting sqref="C26">
    <cfRule type="containsText" dxfId="144" priority="62" operator="containsText" text="X">
      <formula>NOT(ISERROR(SEARCH("X",C26)))</formula>
    </cfRule>
  </conditionalFormatting>
  <conditionalFormatting sqref="C26">
    <cfRule type="containsText" dxfId="143" priority="61" operator="containsText" text="X">
      <formula>NOT(ISERROR(SEARCH("X",C26)))</formula>
    </cfRule>
  </conditionalFormatting>
  <conditionalFormatting sqref="C27">
    <cfRule type="containsText" dxfId="142" priority="60" operator="containsText" text="X">
      <formula>NOT(ISERROR(SEARCH("X",C27)))</formula>
    </cfRule>
  </conditionalFormatting>
  <conditionalFormatting sqref="C27">
    <cfRule type="containsText" dxfId="141" priority="59" operator="containsText" text="X">
      <formula>NOT(ISERROR(SEARCH("X",C27)))</formula>
    </cfRule>
  </conditionalFormatting>
  <conditionalFormatting sqref="C27">
    <cfRule type="containsText" dxfId="140" priority="58" operator="containsText" text="X">
      <formula>NOT(ISERROR(SEARCH("X",C27)))</formula>
    </cfRule>
  </conditionalFormatting>
  <conditionalFormatting sqref="C27">
    <cfRule type="containsText" dxfId="139" priority="57" operator="containsText" text="X">
      <formula>NOT(ISERROR(SEARCH("X",C27)))</formula>
    </cfRule>
  </conditionalFormatting>
  <conditionalFormatting sqref="C28">
    <cfRule type="containsText" dxfId="138" priority="56" operator="containsText" text="X">
      <formula>NOT(ISERROR(SEARCH("X",C28)))</formula>
    </cfRule>
  </conditionalFormatting>
  <conditionalFormatting sqref="C28">
    <cfRule type="containsText" dxfId="137" priority="55" operator="containsText" text="X">
      <formula>NOT(ISERROR(SEARCH("X",C28)))</formula>
    </cfRule>
  </conditionalFormatting>
  <conditionalFormatting sqref="C28">
    <cfRule type="containsText" dxfId="136" priority="54" operator="containsText" text="X">
      <formula>NOT(ISERROR(SEARCH("X",C28)))</formula>
    </cfRule>
  </conditionalFormatting>
  <conditionalFormatting sqref="C28">
    <cfRule type="containsText" dxfId="135" priority="53" operator="containsText" text="X">
      <formula>NOT(ISERROR(SEARCH("X",C28)))</formula>
    </cfRule>
  </conditionalFormatting>
  <conditionalFormatting sqref="C38">
    <cfRule type="containsText" dxfId="134" priority="52" operator="containsText" text="X">
      <formula>NOT(ISERROR(SEARCH("X",C38)))</formula>
    </cfRule>
  </conditionalFormatting>
  <conditionalFormatting sqref="C39">
    <cfRule type="containsText" dxfId="133" priority="51" operator="containsText" text="X">
      <formula>NOT(ISERROR(SEARCH("X",C39)))</formula>
    </cfRule>
  </conditionalFormatting>
  <conditionalFormatting sqref="C40">
    <cfRule type="containsText" dxfId="132" priority="50" operator="containsText" text="X">
      <formula>NOT(ISERROR(SEARCH("X",C40)))</formula>
    </cfRule>
  </conditionalFormatting>
  <conditionalFormatting sqref="C41">
    <cfRule type="containsText" dxfId="131" priority="49" operator="containsText" text="X">
      <formula>NOT(ISERROR(SEARCH("X",C41)))</formula>
    </cfRule>
  </conditionalFormatting>
  <conditionalFormatting sqref="C53">
    <cfRule type="containsText" dxfId="130" priority="48" operator="containsText" text="X">
      <formula>NOT(ISERROR(SEARCH("X",C53)))</formula>
    </cfRule>
  </conditionalFormatting>
  <conditionalFormatting sqref="C54">
    <cfRule type="containsText" dxfId="129" priority="47" operator="containsText" text="X">
      <formula>NOT(ISERROR(SEARCH("X",C54)))</formula>
    </cfRule>
  </conditionalFormatting>
  <conditionalFormatting sqref="C54">
    <cfRule type="containsText" dxfId="128" priority="46" operator="containsText" text="X">
      <formula>NOT(ISERROR(SEARCH("X",C54)))</formula>
    </cfRule>
  </conditionalFormatting>
  <conditionalFormatting sqref="C54">
    <cfRule type="containsText" dxfId="127" priority="45" operator="containsText" text="X">
      <formula>NOT(ISERROR(SEARCH("X",C54)))</formula>
    </cfRule>
  </conditionalFormatting>
  <conditionalFormatting sqref="C55">
    <cfRule type="containsText" dxfId="126" priority="44" operator="containsText" text="X">
      <formula>NOT(ISERROR(SEARCH("X",C55)))</formula>
    </cfRule>
  </conditionalFormatting>
  <conditionalFormatting sqref="C55">
    <cfRule type="containsText" dxfId="125" priority="43" operator="containsText" text="X">
      <formula>NOT(ISERROR(SEARCH("X",C55)))</formula>
    </cfRule>
  </conditionalFormatting>
  <conditionalFormatting sqref="C55">
    <cfRule type="containsText" dxfId="124" priority="42" operator="containsText" text="X">
      <formula>NOT(ISERROR(SEARCH("X",C55)))</formula>
    </cfRule>
  </conditionalFormatting>
  <conditionalFormatting sqref="C55">
    <cfRule type="containsText" dxfId="123" priority="41" operator="containsText" text="X">
      <formula>NOT(ISERROR(SEARCH("X",C55)))</formula>
    </cfRule>
  </conditionalFormatting>
  <conditionalFormatting sqref="C57">
    <cfRule type="containsText" dxfId="122" priority="40" operator="containsText" text="X">
      <formula>NOT(ISERROR(SEARCH("X",C57)))</formula>
    </cfRule>
  </conditionalFormatting>
  <conditionalFormatting sqref="C57">
    <cfRule type="containsText" dxfId="121" priority="39" operator="containsText" text="X">
      <formula>NOT(ISERROR(SEARCH("X",C57)))</formula>
    </cfRule>
  </conditionalFormatting>
  <conditionalFormatting sqref="C57">
    <cfRule type="containsText" dxfId="120" priority="38" operator="containsText" text="X">
      <formula>NOT(ISERROR(SEARCH("X",C57)))</formula>
    </cfRule>
  </conditionalFormatting>
  <conditionalFormatting sqref="C57">
    <cfRule type="containsText" dxfId="119" priority="37" operator="containsText" text="X">
      <formula>NOT(ISERROR(SEARCH("X",C57)))</formula>
    </cfRule>
  </conditionalFormatting>
  <conditionalFormatting sqref="C58">
    <cfRule type="containsText" dxfId="118" priority="36" operator="containsText" text="X">
      <formula>NOT(ISERROR(SEARCH("X",C58)))</formula>
    </cfRule>
  </conditionalFormatting>
  <conditionalFormatting sqref="C58">
    <cfRule type="containsText" dxfId="117" priority="35" operator="containsText" text="X">
      <formula>NOT(ISERROR(SEARCH("X",C58)))</formula>
    </cfRule>
  </conditionalFormatting>
  <conditionalFormatting sqref="C58">
    <cfRule type="containsText" dxfId="116" priority="34" operator="containsText" text="X">
      <formula>NOT(ISERROR(SEARCH("X",C58)))</formula>
    </cfRule>
  </conditionalFormatting>
  <conditionalFormatting sqref="C58">
    <cfRule type="containsText" dxfId="115" priority="33" operator="containsText" text="X">
      <formula>NOT(ISERROR(SEARCH("X",C58)))</formula>
    </cfRule>
  </conditionalFormatting>
  <conditionalFormatting sqref="C59">
    <cfRule type="containsText" dxfId="114" priority="32" operator="containsText" text="X">
      <formula>NOT(ISERROR(SEARCH("X",C59)))</formula>
    </cfRule>
  </conditionalFormatting>
  <conditionalFormatting sqref="C59">
    <cfRule type="containsText" dxfId="113" priority="31" operator="containsText" text="X">
      <formula>NOT(ISERROR(SEARCH("X",C59)))</formula>
    </cfRule>
  </conditionalFormatting>
  <conditionalFormatting sqref="C59">
    <cfRule type="containsText" dxfId="112" priority="30" operator="containsText" text="X">
      <formula>NOT(ISERROR(SEARCH("X",C59)))</formula>
    </cfRule>
  </conditionalFormatting>
  <conditionalFormatting sqref="C59">
    <cfRule type="containsText" dxfId="111" priority="29" operator="containsText" text="X">
      <formula>NOT(ISERROR(SEARCH("X",C59)))</formula>
    </cfRule>
  </conditionalFormatting>
  <conditionalFormatting sqref="C59">
    <cfRule type="containsText" dxfId="110" priority="28" operator="containsText" text="X">
      <formula>NOT(ISERROR(SEARCH("X",C59)))</formula>
    </cfRule>
  </conditionalFormatting>
  <conditionalFormatting sqref="C61">
    <cfRule type="containsText" dxfId="109" priority="27" operator="containsText" text="X">
      <formula>NOT(ISERROR(SEARCH("X",C61)))</formula>
    </cfRule>
  </conditionalFormatting>
  <conditionalFormatting sqref="C61">
    <cfRule type="containsText" dxfId="108" priority="26" operator="containsText" text="X">
      <formula>NOT(ISERROR(SEARCH("X",C61)))</formula>
    </cfRule>
  </conditionalFormatting>
  <conditionalFormatting sqref="C61">
    <cfRule type="containsText" dxfId="107" priority="25" operator="containsText" text="X">
      <formula>NOT(ISERROR(SEARCH("X",C61)))</formula>
    </cfRule>
  </conditionalFormatting>
  <conditionalFormatting sqref="C61">
    <cfRule type="containsText" dxfId="106" priority="24" operator="containsText" text="X">
      <formula>NOT(ISERROR(SEARCH("X",C61)))</formula>
    </cfRule>
  </conditionalFormatting>
  <conditionalFormatting sqref="C61">
    <cfRule type="containsText" dxfId="105" priority="23" operator="containsText" text="X">
      <formula>NOT(ISERROR(SEARCH("X",C61)))</formula>
    </cfRule>
  </conditionalFormatting>
  <conditionalFormatting sqref="C62">
    <cfRule type="containsText" dxfId="104" priority="22" operator="containsText" text="X">
      <formula>NOT(ISERROR(SEARCH("X",C62)))</formula>
    </cfRule>
  </conditionalFormatting>
  <conditionalFormatting sqref="C62">
    <cfRule type="containsText" dxfId="103" priority="21" operator="containsText" text="X">
      <formula>NOT(ISERROR(SEARCH("X",C62)))</formula>
    </cfRule>
  </conditionalFormatting>
  <conditionalFormatting sqref="C62">
    <cfRule type="containsText" dxfId="102" priority="20" operator="containsText" text="X">
      <formula>NOT(ISERROR(SEARCH("X",C62)))</formula>
    </cfRule>
  </conditionalFormatting>
  <conditionalFormatting sqref="C62">
    <cfRule type="containsText" dxfId="101" priority="19" operator="containsText" text="X">
      <formula>NOT(ISERROR(SEARCH("X",C62)))</formula>
    </cfRule>
  </conditionalFormatting>
  <conditionalFormatting sqref="C62">
    <cfRule type="containsText" dxfId="100" priority="18" operator="containsText" text="X">
      <formula>NOT(ISERROR(SEARCH("X",C62)))</formula>
    </cfRule>
  </conditionalFormatting>
  <conditionalFormatting sqref="C63">
    <cfRule type="containsText" dxfId="99" priority="17" operator="containsText" text="X">
      <formula>NOT(ISERROR(SEARCH("X",C63)))</formula>
    </cfRule>
  </conditionalFormatting>
  <conditionalFormatting sqref="C63">
    <cfRule type="containsText" dxfId="98" priority="16" operator="containsText" text="X">
      <formula>NOT(ISERROR(SEARCH("X",C63)))</formula>
    </cfRule>
  </conditionalFormatting>
  <conditionalFormatting sqref="C63">
    <cfRule type="containsText" dxfId="97" priority="15" operator="containsText" text="X">
      <formula>NOT(ISERROR(SEARCH("X",C63)))</formula>
    </cfRule>
  </conditionalFormatting>
  <conditionalFormatting sqref="C63">
    <cfRule type="containsText" dxfId="96" priority="14" operator="containsText" text="X">
      <formula>NOT(ISERROR(SEARCH("X",C63)))</formula>
    </cfRule>
  </conditionalFormatting>
  <conditionalFormatting sqref="C63">
    <cfRule type="containsText" dxfId="95" priority="13" operator="containsText" text="X">
      <formula>NOT(ISERROR(SEARCH("X",C63)))</formula>
    </cfRule>
  </conditionalFormatting>
  <conditionalFormatting sqref="C63">
    <cfRule type="containsText" dxfId="94" priority="12" operator="containsText" text="X">
      <formula>NOT(ISERROR(SEARCH("X",C63)))</formula>
    </cfRule>
  </conditionalFormatting>
  <conditionalFormatting sqref="C60">
    <cfRule type="containsText" dxfId="93" priority="11" operator="containsText" text="X">
      <formula>NOT(ISERROR(SEARCH("X",C60)))</formula>
    </cfRule>
  </conditionalFormatting>
  <conditionalFormatting sqref="C60">
    <cfRule type="containsText" dxfId="92" priority="10" operator="containsText" text="X">
      <formula>NOT(ISERROR(SEARCH("X",C60)))</formula>
    </cfRule>
  </conditionalFormatting>
  <conditionalFormatting sqref="C60">
    <cfRule type="containsText" dxfId="91" priority="9" operator="containsText" text="X">
      <formula>NOT(ISERROR(SEARCH("X",C60)))</formula>
    </cfRule>
  </conditionalFormatting>
  <conditionalFormatting sqref="C60">
    <cfRule type="containsText" dxfId="90" priority="8" operator="containsText" text="X">
      <formula>NOT(ISERROR(SEARCH("X",C60)))</formula>
    </cfRule>
  </conditionalFormatting>
  <conditionalFormatting sqref="C60">
    <cfRule type="containsText" dxfId="89" priority="7" operator="containsText" text="X">
      <formula>NOT(ISERROR(SEARCH("X",C60)))</formula>
    </cfRule>
  </conditionalFormatting>
  <conditionalFormatting sqref="C33">
    <cfRule type="containsText" dxfId="88" priority="6" operator="containsText" text="X">
      <formula>NOT(ISERROR(SEARCH("X",C33)))</formula>
    </cfRule>
  </conditionalFormatting>
  <conditionalFormatting sqref="C33">
    <cfRule type="containsText" dxfId="87" priority="5" operator="containsText" text="X">
      <formula>NOT(ISERROR(SEARCH("X",C33)))</formula>
    </cfRule>
  </conditionalFormatting>
  <conditionalFormatting sqref="C33">
    <cfRule type="containsText" dxfId="86" priority="4" operator="containsText" text="X">
      <formula>NOT(ISERROR(SEARCH("X",C33)))</formula>
    </cfRule>
  </conditionalFormatting>
  <conditionalFormatting sqref="C33">
    <cfRule type="containsText" dxfId="85" priority="3" operator="containsText" text="X">
      <formula>NOT(ISERROR(SEARCH("X",C33)))</formula>
    </cfRule>
  </conditionalFormatting>
  <conditionalFormatting sqref="C33">
    <cfRule type="containsText" dxfId="84" priority="2" operator="containsText" text="X">
      <formula>NOT(ISERROR(SEARCH("X",C33)))</formula>
    </cfRule>
  </conditionalFormatting>
  <conditionalFormatting sqref="C33">
    <cfRule type="containsText" dxfId="83" priority="1" operator="containsText" text="X">
      <formula>NOT(ISERROR(SEARCH("X",C33)))</formula>
    </cfRule>
  </conditionalFormatting>
  <hyperlinks>
    <hyperlink ref="G6" r:id="rId1" xr:uid="{00000000-0004-0000-0300-000000000000}"/>
    <hyperlink ref="G15" r:id="rId2" xr:uid="{00000000-0004-0000-0300-000001000000}"/>
    <hyperlink ref="G55" r:id="rId3" xr:uid="{00000000-0004-0000-0300-000002000000}"/>
    <hyperlink ref="G5" r:id="rId4" xr:uid="{00000000-0004-0000-0300-000003000000}"/>
    <hyperlink ref="G20" r:id="rId5" xr:uid="{00000000-0004-0000-0300-000004000000}"/>
    <hyperlink ref="G17" r:id="rId6" xr:uid="{00000000-0004-0000-0300-000005000000}"/>
    <hyperlink ref="G41" r:id="rId7" xr:uid="{00000000-0004-0000-0300-000006000000}"/>
    <hyperlink ref="G49" r:id="rId8" xr:uid="{00000000-0004-0000-0300-000007000000}"/>
    <hyperlink ref="G57" r:id="rId9" xr:uid="{00000000-0004-0000-0300-000008000000}"/>
    <hyperlink ref="G31" r:id="rId10" xr:uid="{00000000-0004-0000-0300-000009000000}"/>
    <hyperlink ref="G39" r:id="rId11" xr:uid="{00000000-0004-0000-0300-00000A000000}"/>
    <hyperlink ref="G58" r:id="rId12" xr:uid="{00000000-0004-0000-0300-00000B000000}"/>
    <hyperlink ref="G12" r:id="rId13" xr:uid="{00000000-0004-0000-0300-00000C000000}"/>
    <hyperlink ref="G54" r:id="rId14" xr:uid="{00000000-0004-0000-0300-00000D000000}"/>
    <hyperlink ref="G23" r:id="rId15" display="ckordsm@uasys.edu" xr:uid="{00000000-0004-0000-0300-00000E000000}"/>
    <hyperlink ref="G33" r:id="rId16" xr:uid="{00000000-0004-0000-0300-00000F000000}"/>
    <hyperlink ref="G18" r:id="rId17" xr:uid="{00000000-0004-0000-0300-000010000000}"/>
    <hyperlink ref="G34" r:id="rId18" xr:uid="{00000000-0004-0000-0300-000011000000}"/>
    <hyperlink ref="G13" r:id="rId19" xr:uid="{00000000-0004-0000-0300-000012000000}"/>
    <hyperlink ref="G29" r:id="rId20" xr:uid="{00000000-0004-0000-0300-000013000000}"/>
    <hyperlink ref="G32" r:id="rId21" xr:uid="{00000000-0004-0000-0300-000014000000}"/>
    <hyperlink ref="G28" r:id="rId22" xr:uid="{00000000-0004-0000-0300-000015000000}"/>
    <hyperlink ref="G35" r:id="rId23" xr:uid="{00000000-0004-0000-0300-000016000000}"/>
    <hyperlink ref="G51" r:id="rId24" xr:uid="{00000000-0004-0000-0300-000017000000}"/>
    <hyperlink ref="G8" r:id="rId25" xr:uid="{00000000-0004-0000-0300-000018000000}"/>
    <hyperlink ref="G63" r:id="rId26" xr:uid="{00000000-0004-0000-0300-000019000000}"/>
    <hyperlink ref="G60" r:id="rId27" xr:uid="{00000000-0004-0000-0300-00001A000000}"/>
    <hyperlink ref="G40" r:id="rId28" xr:uid="{00000000-0004-0000-0300-00001B000000}"/>
    <hyperlink ref="G26" r:id="rId29" xr:uid="{00000000-0004-0000-0300-00001C000000}"/>
    <hyperlink ref="G7" r:id="rId30" display="rwhitman@uark.edu" xr:uid="{00000000-0004-0000-0300-00001D000000}"/>
    <hyperlink ref="G59" r:id="rId31" xr:uid="{00000000-0004-0000-0300-00001E000000}"/>
    <hyperlink ref="G52" r:id="rId32" xr:uid="{00000000-0004-0000-0300-00001F000000}"/>
    <hyperlink ref="G24" r:id="rId33" xr:uid="{00000000-0004-0000-0300-000020000000}"/>
    <hyperlink ref="G9" r:id="rId34" xr:uid="{00000000-0004-0000-0300-000021000000}"/>
    <hyperlink ref="G10" r:id="rId35" xr:uid="{00000000-0004-0000-0300-000022000000}"/>
    <hyperlink ref="G44" r:id="rId36" xr:uid="{00000000-0004-0000-0300-000023000000}"/>
    <hyperlink ref="G48" r:id="rId37" xr:uid="{00000000-0004-0000-0300-000024000000}"/>
    <hyperlink ref="G45" r:id="rId38" xr:uid="{00000000-0004-0000-0300-000025000000}"/>
    <hyperlink ref="G53" r:id="rId39" xr:uid="{00000000-0004-0000-0300-000026000000}"/>
    <hyperlink ref="G37" r:id="rId40" xr:uid="{00000000-0004-0000-0300-000027000000}"/>
    <hyperlink ref="G14" r:id="rId41" xr:uid="{00000000-0004-0000-0300-000028000000}"/>
    <hyperlink ref="G46" r:id="rId42" xr:uid="{00000000-0004-0000-0300-000029000000}"/>
    <hyperlink ref="G22" r:id="rId43" xr:uid="{00000000-0004-0000-0300-00002A000000}"/>
    <hyperlink ref="G43" r:id="rId44" xr:uid="{00000000-0004-0000-0300-00002B000000}"/>
    <hyperlink ref="G38" r:id="rId45" xr:uid="{00000000-0004-0000-0300-00002C000000}"/>
    <hyperlink ref="G42" r:id="rId46" xr:uid="{00000000-0004-0000-0300-00002D000000}"/>
  </hyperlinks>
  <pageMargins left="0.7" right="0.7" top="0.75" bottom="0.75" header="0.3" footer="0.3"/>
  <pageSetup orientation="portrait" r:id="rId4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5"/>
  <sheetViews>
    <sheetView topLeftCell="A37" zoomScaleNormal="100" workbookViewId="0">
      <selection activeCell="D6" sqref="D6"/>
    </sheetView>
  </sheetViews>
  <sheetFormatPr defaultColWidth="9.08984375" defaultRowHeight="14.5" x14ac:dyDescent="0.35"/>
  <cols>
    <col min="1" max="1" width="16.08984375" style="158" bestFit="1" customWidth="1"/>
    <col min="2" max="2" width="20.81640625" style="150" bestFit="1" customWidth="1"/>
    <col min="3" max="3" width="19" style="153" bestFit="1" customWidth="1"/>
    <col min="4" max="4" width="19.81640625" style="154" bestFit="1" customWidth="1"/>
    <col min="5" max="5" width="31.54296875" style="131" bestFit="1" customWidth="1"/>
    <col min="6" max="6" width="22.81640625" style="105" bestFit="1" customWidth="1"/>
    <col min="7" max="7" width="58" style="131" bestFit="1" customWidth="1"/>
    <col min="8" max="8" width="44.81640625" style="164" bestFit="1" customWidth="1"/>
    <col min="9" max="9" width="9.08984375" style="105"/>
    <col min="10" max="10" width="14" style="105" bestFit="1" customWidth="1"/>
    <col min="11" max="16384" width="9.08984375" style="105"/>
  </cols>
  <sheetData>
    <row r="1" spans="1:10" ht="21" x14ac:dyDescent="0.5">
      <c r="A1" s="209" t="s">
        <v>0</v>
      </c>
      <c r="B1" s="209"/>
      <c r="C1" s="209"/>
      <c r="D1" s="209"/>
      <c r="E1" s="209"/>
      <c r="F1" s="209"/>
      <c r="G1" s="209"/>
      <c r="H1" s="183"/>
    </row>
    <row r="2" spans="1:10" ht="20.25" customHeight="1" x14ac:dyDescent="0.35">
      <c r="A2" s="210" t="s">
        <v>279</v>
      </c>
      <c r="B2" s="210"/>
      <c r="C2" s="210"/>
      <c r="D2" s="210"/>
      <c r="E2" s="210"/>
      <c r="F2" s="210"/>
      <c r="G2" s="210"/>
      <c r="H2" s="184"/>
    </row>
    <row r="3" spans="1:10" ht="20.25" customHeight="1" x14ac:dyDescent="0.35">
      <c r="A3" s="106"/>
      <c r="B3" s="107"/>
      <c r="C3" s="169"/>
      <c r="D3" s="106"/>
      <c r="E3" s="109"/>
      <c r="F3" s="110"/>
      <c r="G3" s="109"/>
      <c r="H3" s="159"/>
    </row>
    <row r="4" spans="1:10" x14ac:dyDescent="0.35">
      <c r="A4" s="111" t="s">
        <v>1</v>
      </c>
      <c r="B4" s="112" t="s">
        <v>2</v>
      </c>
      <c r="C4" s="113" t="s">
        <v>208</v>
      </c>
      <c r="D4" s="111" t="s">
        <v>4</v>
      </c>
      <c r="E4" s="114" t="s">
        <v>5</v>
      </c>
      <c r="F4" s="115" t="s">
        <v>6</v>
      </c>
      <c r="G4" s="114" t="s">
        <v>7</v>
      </c>
      <c r="H4" s="160" t="s">
        <v>8</v>
      </c>
    </row>
    <row r="5" spans="1:10" x14ac:dyDescent="0.35">
      <c r="A5" s="116" t="s">
        <v>220</v>
      </c>
      <c r="B5" s="123">
        <v>43109</v>
      </c>
      <c r="C5" s="123">
        <v>43109</v>
      </c>
      <c r="D5" s="118">
        <v>1</v>
      </c>
      <c r="E5" s="157" t="s">
        <v>11</v>
      </c>
      <c r="F5" s="120">
        <v>2258</v>
      </c>
      <c r="G5" s="121" t="s">
        <v>12</v>
      </c>
      <c r="H5" s="120"/>
    </row>
    <row r="6" spans="1:10" x14ac:dyDescent="0.35">
      <c r="A6" s="116" t="s">
        <v>17</v>
      </c>
      <c r="B6" s="123">
        <v>43108</v>
      </c>
      <c r="C6" s="172">
        <v>43111</v>
      </c>
      <c r="D6" s="125">
        <v>17</v>
      </c>
      <c r="E6" s="157" t="s">
        <v>18</v>
      </c>
      <c r="F6" s="120">
        <v>4549</v>
      </c>
      <c r="G6" s="121" t="s">
        <v>19</v>
      </c>
      <c r="H6" s="120"/>
      <c r="J6" s="164"/>
    </row>
    <row r="7" spans="1:10" x14ac:dyDescent="0.35">
      <c r="A7" s="116" t="s">
        <v>20</v>
      </c>
      <c r="B7" s="123">
        <v>43108</v>
      </c>
      <c r="C7" s="172">
        <v>43111</v>
      </c>
      <c r="D7" s="125">
        <v>16</v>
      </c>
      <c r="E7" s="157" t="s">
        <v>243</v>
      </c>
      <c r="F7" s="137">
        <v>6538</v>
      </c>
      <c r="G7" s="121" t="s">
        <v>258</v>
      </c>
      <c r="H7" s="120"/>
    </row>
    <row r="8" spans="1:10" x14ac:dyDescent="0.35">
      <c r="A8" s="116" t="s">
        <v>23</v>
      </c>
      <c r="B8" s="123">
        <v>43111</v>
      </c>
      <c r="C8" s="172">
        <v>43111</v>
      </c>
      <c r="D8" s="118">
        <v>1</v>
      </c>
      <c r="E8" s="157" t="s">
        <v>24</v>
      </c>
      <c r="F8" s="120">
        <v>7208</v>
      </c>
      <c r="G8" s="121" t="s">
        <v>25</v>
      </c>
      <c r="H8" s="122"/>
    </row>
    <row r="9" spans="1:10" x14ac:dyDescent="0.35">
      <c r="A9" s="116" t="s">
        <v>26</v>
      </c>
      <c r="B9" s="123">
        <v>43109</v>
      </c>
      <c r="C9" s="172">
        <v>43111</v>
      </c>
      <c r="D9" s="118">
        <v>1</v>
      </c>
      <c r="E9" s="157" t="s">
        <v>27</v>
      </c>
      <c r="F9" s="120">
        <v>7040</v>
      </c>
      <c r="G9" s="121" t="s">
        <v>28</v>
      </c>
      <c r="H9" s="127"/>
    </row>
    <row r="10" spans="1:10" x14ac:dyDescent="0.35">
      <c r="A10" s="116" t="s">
        <v>29</v>
      </c>
      <c r="B10" s="123">
        <v>43104</v>
      </c>
      <c r="C10" s="123">
        <v>43104</v>
      </c>
      <c r="D10" s="118">
        <v>2</v>
      </c>
      <c r="E10" s="157" t="s">
        <v>30</v>
      </c>
      <c r="F10" s="120">
        <v>7920</v>
      </c>
      <c r="G10" s="121" t="s">
        <v>31</v>
      </c>
      <c r="H10" s="120"/>
    </row>
    <row r="11" spans="1:10" x14ac:dyDescent="0.35">
      <c r="A11" s="116" t="s">
        <v>260</v>
      </c>
      <c r="B11" s="123">
        <v>43090</v>
      </c>
      <c r="C11" s="123">
        <v>43103</v>
      </c>
      <c r="D11" s="125">
        <v>1</v>
      </c>
      <c r="E11" s="157" t="s">
        <v>262</v>
      </c>
      <c r="F11" s="137">
        <v>7532</v>
      </c>
      <c r="G11" s="121" t="s">
        <v>261</v>
      </c>
      <c r="H11" s="120"/>
    </row>
    <row r="12" spans="1:10" x14ac:dyDescent="0.35">
      <c r="A12" s="116" t="s">
        <v>32</v>
      </c>
      <c r="B12" s="123"/>
      <c r="C12" s="172"/>
      <c r="D12" s="118">
        <v>3</v>
      </c>
      <c r="E12" s="157" t="s">
        <v>33</v>
      </c>
      <c r="F12" s="120">
        <v>6597</v>
      </c>
      <c r="G12" s="121" t="s">
        <v>34</v>
      </c>
      <c r="H12" s="120"/>
    </row>
    <row r="13" spans="1:10" x14ac:dyDescent="0.35">
      <c r="A13" s="116" t="s">
        <v>219</v>
      </c>
      <c r="B13" s="123">
        <v>43108</v>
      </c>
      <c r="C13" s="172">
        <v>43111</v>
      </c>
      <c r="D13" s="118">
        <v>8</v>
      </c>
      <c r="E13" s="157" t="s">
        <v>118</v>
      </c>
      <c r="F13" s="120" t="s">
        <v>119</v>
      </c>
      <c r="G13" s="121" t="s">
        <v>120</v>
      </c>
      <c r="H13" s="161"/>
    </row>
    <row r="14" spans="1:10" x14ac:dyDescent="0.35">
      <c r="A14" s="116" t="s">
        <v>35</v>
      </c>
      <c r="B14" s="123">
        <v>43112</v>
      </c>
      <c r="C14" s="123">
        <v>43112</v>
      </c>
      <c r="D14" s="118">
        <v>6</v>
      </c>
      <c r="E14" s="157" t="s">
        <v>213</v>
      </c>
      <c r="F14" s="120">
        <v>7074</v>
      </c>
      <c r="G14" s="121" t="s">
        <v>214</v>
      </c>
      <c r="H14" s="157"/>
    </row>
    <row r="15" spans="1:10" x14ac:dyDescent="0.35">
      <c r="A15" s="116" t="s">
        <v>38</v>
      </c>
      <c r="B15" s="123">
        <v>43090</v>
      </c>
      <c r="C15" s="123">
        <v>43103</v>
      </c>
      <c r="D15" s="118">
        <v>1</v>
      </c>
      <c r="E15" s="157" t="s">
        <v>39</v>
      </c>
      <c r="F15" s="120">
        <v>2325</v>
      </c>
      <c r="G15" s="144" t="s">
        <v>40</v>
      </c>
      <c r="H15" s="120"/>
    </row>
    <row r="16" spans="1:10" x14ac:dyDescent="0.35">
      <c r="A16" s="116" t="s">
        <v>41</v>
      </c>
      <c r="B16" s="123">
        <v>43108</v>
      </c>
      <c r="C16" s="123">
        <v>43108</v>
      </c>
      <c r="D16" s="125">
        <v>7</v>
      </c>
      <c r="E16" s="157" t="s">
        <v>42</v>
      </c>
      <c r="F16" s="120">
        <v>8768</v>
      </c>
      <c r="G16" s="121" t="s">
        <v>43</v>
      </c>
      <c r="H16" s="120"/>
    </row>
    <row r="17" spans="1:8" x14ac:dyDescent="0.35">
      <c r="A17" s="116" t="s">
        <v>44</v>
      </c>
      <c r="B17" s="123">
        <v>43108</v>
      </c>
      <c r="C17" s="172">
        <v>43108</v>
      </c>
      <c r="D17" s="118">
        <v>8</v>
      </c>
      <c r="E17" s="157" t="s">
        <v>45</v>
      </c>
      <c r="F17" s="120">
        <v>3251</v>
      </c>
      <c r="G17" s="121" t="s">
        <v>46</v>
      </c>
      <c r="H17" s="161"/>
    </row>
    <row r="18" spans="1:8" x14ac:dyDescent="0.35">
      <c r="A18" s="116" t="s">
        <v>47</v>
      </c>
      <c r="B18" s="123">
        <v>43110</v>
      </c>
      <c r="C18" s="172">
        <v>43111</v>
      </c>
      <c r="D18" s="125">
        <v>2</v>
      </c>
      <c r="E18" s="157" t="s">
        <v>48</v>
      </c>
      <c r="F18" s="120">
        <v>7324</v>
      </c>
      <c r="G18" s="121" t="s">
        <v>49</v>
      </c>
      <c r="H18" s="120"/>
    </row>
    <row r="19" spans="1:8" x14ac:dyDescent="0.35">
      <c r="A19" s="116" t="s">
        <v>50</v>
      </c>
      <c r="B19" s="123">
        <v>43109</v>
      </c>
      <c r="C19" s="123">
        <v>43111</v>
      </c>
      <c r="D19" s="118">
        <v>5</v>
      </c>
      <c r="E19" s="157" t="s">
        <v>51</v>
      </c>
      <c r="F19" s="120" t="s">
        <v>52</v>
      </c>
      <c r="G19" s="121" t="s">
        <v>53</v>
      </c>
      <c r="H19" s="161"/>
    </row>
    <row r="20" spans="1:8" x14ac:dyDescent="0.35">
      <c r="A20" s="116" t="s">
        <v>54</v>
      </c>
      <c r="B20" s="123">
        <v>43111</v>
      </c>
      <c r="C20" s="123">
        <v>43111</v>
      </c>
      <c r="D20" s="118">
        <v>1</v>
      </c>
      <c r="E20" s="157" t="s">
        <v>55</v>
      </c>
      <c r="F20" s="120">
        <v>8631</v>
      </c>
      <c r="G20" s="121" t="s">
        <v>252</v>
      </c>
      <c r="H20" s="168"/>
    </row>
    <row r="21" spans="1:8" x14ac:dyDescent="0.35">
      <c r="A21" s="116" t="s">
        <v>60</v>
      </c>
      <c r="B21" s="123">
        <v>43112</v>
      </c>
      <c r="C21" s="172">
        <v>43112</v>
      </c>
      <c r="D21" s="125">
        <v>30</v>
      </c>
      <c r="E21" s="157" t="s">
        <v>197</v>
      </c>
      <c r="F21" s="120">
        <v>5718</v>
      </c>
      <c r="G21" s="121" t="s">
        <v>198</v>
      </c>
      <c r="H21" s="168"/>
    </row>
    <row r="22" spans="1:8" x14ac:dyDescent="0.35">
      <c r="A22" s="116" t="s">
        <v>61</v>
      </c>
      <c r="B22" s="123">
        <v>43105</v>
      </c>
      <c r="C22" s="172">
        <v>43108</v>
      </c>
      <c r="D22" s="118">
        <v>1</v>
      </c>
      <c r="E22" s="157" t="s">
        <v>62</v>
      </c>
      <c r="F22" s="120" t="s">
        <v>63</v>
      </c>
      <c r="G22" s="121" t="s">
        <v>64</v>
      </c>
      <c r="H22" s="127"/>
    </row>
    <row r="23" spans="1:8" x14ac:dyDescent="0.35">
      <c r="A23" s="116" t="s">
        <v>65</v>
      </c>
      <c r="B23" s="123">
        <v>43102</v>
      </c>
      <c r="C23" s="123">
        <v>43103</v>
      </c>
      <c r="D23" s="118">
        <v>2</v>
      </c>
      <c r="E23" s="157" t="s">
        <v>209</v>
      </c>
      <c r="F23" s="120">
        <v>2830</v>
      </c>
      <c r="G23" s="121" t="s">
        <v>210</v>
      </c>
      <c r="H23" s="120"/>
    </row>
    <row r="24" spans="1:8" x14ac:dyDescent="0.35">
      <c r="A24" s="116" t="s">
        <v>68</v>
      </c>
      <c r="B24" s="123">
        <v>43111</v>
      </c>
      <c r="C24" s="172">
        <v>43111</v>
      </c>
      <c r="D24" s="118">
        <v>9</v>
      </c>
      <c r="E24" s="157" t="s">
        <v>69</v>
      </c>
      <c r="F24" s="120" t="s">
        <v>70</v>
      </c>
      <c r="G24" s="121" t="s">
        <v>71</v>
      </c>
      <c r="H24" s="161"/>
    </row>
    <row r="25" spans="1:8" x14ac:dyDescent="0.35">
      <c r="A25" s="116" t="s">
        <v>72</v>
      </c>
      <c r="B25" s="123">
        <v>43102</v>
      </c>
      <c r="C25" s="123">
        <v>43103</v>
      </c>
      <c r="D25" s="118">
        <v>2</v>
      </c>
      <c r="E25" s="157" t="s">
        <v>73</v>
      </c>
      <c r="F25" s="120">
        <v>6025</v>
      </c>
      <c r="G25" s="121" t="s">
        <v>74</v>
      </c>
      <c r="H25" s="161"/>
    </row>
    <row r="26" spans="1:8" x14ac:dyDescent="0.35">
      <c r="A26" s="116" t="s">
        <v>75</v>
      </c>
      <c r="B26" s="123">
        <v>43108</v>
      </c>
      <c r="C26" s="172">
        <v>43108</v>
      </c>
      <c r="D26" s="118">
        <v>7</v>
      </c>
      <c r="E26" s="157" t="s">
        <v>76</v>
      </c>
      <c r="F26" s="120">
        <v>4750</v>
      </c>
      <c r="G26" s="121" t="s">
        <v>77</v>
      </c>
      <c r="H26" s="120"/>
    </row>
    <row r="27" spans="1:8" x14ac:dyDescent="0.35">
      <c r="A27" s="116" t="s">
        <v>78</v>
      </c>
      <c r="B27" s="123">
        <v>43087</v>
      </c>
      <c r="C27" s="123">
        <v>43103</v>
      </c>
      <c r="D27" s="118">
        <v>1</v>
      </c>
      <c r="E27" s="157" t="s">
        <v>79</v>
      </c>
      <c r="F27" s="129">
        <v>8474</v>
      </c>
      <c r="G27" s="121" t="s">
        <v>80</v>
      </c>
      <c r="H27" s="130"/>
    </row>
    <row r="28" spans="1:8" x14ac:dyDescent="0.35">
      <c r="A28" s="116" t="s">
        <v>81</v>
      </c>
      <c r="B28" s="123">
        <v>43133</v>
      </c>
      <c r="C28" s="172">
        <v>43140</v>
      </c>
      <c r="D28" s="118">
        <v>1</v>
      </c>
      <c r="E28" s="157" t="s">
        <v>82</v>
      </c>
      <c r="F28" s="120">
        <v>7472</v>
      </c>
      <c r="G28" s="121" t="s">
        <v>83</v>
      </c>
      <c r="H28" s="127"/>
    </row>
    <row r="29" spans="1:8" s="131" customFormat="1" x14ac:dyDescent="0.35">
      <c r="A29" s="116" t="s">
        <v>84</v>
      </c>
      <c r="B29" s="123">
        <v>43109</v>
      </c>
      <c r="C29" s="172">
        <v>43111</v>
      </c>
      <c r="D29" s="118">
        <v>12</v>
      </c>
      <c r="E29" s="157" t="s">
        <v>85</v>
      </c>
      <c r="F29" s="120">
        <v>6628</v>
      </c>
      <c r="G29" s="121" t="s">
        <v>86</v>
      </c>
      <c r="H29" s="120"/>
    </row>
    <row r="30" spans="1:8" x14ac:dyDescent="0.35">
      <c r="A30" s="116" t="s">
        <v>87</v>
      </c>
      <c r="B30" s="123">
        <v>43104</v>
      </c>
      <c r="C30" s="123">
        <v>43104</v>
      </c>
      <c r="D30" s="118">
        <v>5</v>
      </c>
      <c r="E30" s="157" t="s">
        <v>88</v>
      </c>
      <c r="F30" s="120">
        <v>4450</v>
      </c>
      <c r="G30" s="121" t="s">
        <v>89</v>
      </c>
      <c r="H30" s="165"/>
    </row>
    <row r="31" spans="1:8" x14ac:dyDescent="0.35">
      <c r="A31" s="116" t="s">
        <v>90</v>
      </c>
      <c r="B31" s="123">
        <v>43102</v>
      </c>
      <c r="C31" s="123">
        <v>43103</v>
      </c>
      <c r="D31" s="118">
        <v>2</v>
      </c>
      <c r="E31" s="157" t="s">
        <v>91</v>
      </c>
      <c r="F31" s="120" t="s">
        <v>92</v>
      </c>
      <c r="G31" s="121" t="s">
        <v>93</v>
      </c>
      <c r="H31" s="120"/>
    </row>
    <row r="32" spans="1:8" x14ac:dyDescent="0.35">
      <c r="A32" s="116" t="s">
        <v>94</v>
      </c>
      <c r="B32" s="123">
        <v>43111</v>
      </c>
      <c r="C32" s="172">
        <v>43111</v>
      </c>
      <c r="D32" s="118">
        <v>5</v>
      </c>
      <c r="E32" s="157" t="s">
        <v>95</v>
      </c>
      <c r="F32" s="120">
        <v>3355</v>
      </c>
      <c r="G32" s="121" t="s">
        <v>96</v>
      </c>
      <c r="H32" s="168" t="s">
        <v>286</v>
      </c>
    </row>
    <row r="33" spans="1:8" x14ac:dyDescent="0.35">
      <c r="A33" s="116" t="s">
        <v>97</v>
      </c>
      <c r="B33" s="123">
        <v>43111</v>
      </c>
      <c r="C33" s="123">
        <v>43111</v>
      </c>
      <c r="D33" s="125">
        <v>2</v>
      </c>
      <c r="E33" s="157" t="s">
        <v>98</v>
      </c>
      <c r="F33" s="120" t="s">
        <v>99</v>
      </c>
      <c r="G33" s="121" t="s">
        <v>100</v>
      </c>
      <c r="H33" s="161"/>
    </row>
    <row r="34" spans="1:8" x14ac:dyDescent="0.35">
      <c r="A34" s="116" t="s">
        <v>101</v>
      </c>
      <c r="B34" s="123">
        <v>43103</v>
      </c>
      <c r="C34" s="123">
        <v>43103</v>
      </c>
      <c r="D34" s="118">
        <v>1</v>
      </c>
      <c r="E34" s="157" t="s">
        <v>102</v>
      </c>
      <c r="F34" s="120">
        <v>4438</v>
      </c>
      <c r="G34" s="121" t="s">
        <v>103</v>
      </c>
      <c r="H34" s="161"/>
    </row>
    <row r="35" spans="1:8" x14ac:dyDescent="0.35">
      <c r="A35" s="116" t="s">
        <v>104</v>
      </c>
      <c r="B35" s="123">
        <v>43105</v>
      </c>
      <c r="C35" s="172">
        <v>43108</v>
      </c>
      <c r="D35" s="118">
        <v>5</v>
      </c>
      <c r="E35" s="157" t="s">
        <v>105</v>
      </c>
      <c r="F35" s="120">
        <v>7016</v>
      </c>
      <c r="G35" s="121" t="s">
        <v>106</v>
      </c>
      <c r="H35" s="120"/>
    </row>
    <row r="36" spans="1:8" x14ac:dyDescent="0.35">
      <c r="A36" s="116" t="s">
        <v>107</v>
      </c>
      <c r="B36" s="123">
        <v>43108</v>
      </c>
      <c r="C36" s="172">
        <v>43111</v>
      </c>
      <c r="D36" s="118">
        <v>2</v>
      </c>
      <c r="E36" s="157" t="s">
        <v>108</v>
      </c>
      <c r="F36" s="129">
        <v>6381</v>
      </c>
      <c r="G36" s="121" t="s">
        <v>109</v>
      </c>
      <c r="H36" s="120"/>
    </row>
    <row r="37" spans="1:8" x14ac:dyDescent="0.35">
      <c r="A37" s="116" t="s">
        <v>110</v>
      </c>
      <c r="B37" s="123">
        <v>43102</v>
      </c>
      <c r="C37" s="123">
        <v>43103</v>
      </c>
      <c r="D37" s="118">
        <v>7</v>
      </c>
      <c r="E37" s="157" t="s">
        <v>111</v>
      </c>
      <c r="F37" s="120" t="s">
        <v>112</v>
      </c>
      <c r="G37" s="121" t="s">
        <v>113</v>
      </c>
      <c r="H37" s="187" t="s">
        <v>281</v>
      </c>
    </row>
    <row r="38" spans="1:8" x14ac:dyDescent="0.35">
      <c r="A38" s="116" t="s">
        <v>114</v>
      </c>
      <c r="B38" s="123">
        <v>43108</v>
      </c>
      <c r="C38" s="172">
        <v>43111</v>
      </c>
      <c r="D38" s="118">
        <v>4</v>
      </c>
      <c r="E38" s="157" t="s">
        <v>115</v>
      </c>
      <c r="F38" s="120">
        <v>5649</v>
      </c>
      <c r="G38" s="121" t="s">
        <v>116</v>
      </c>
      <c r="H38" s="120"/>
    </row>
    <row r="39" spans="1:8" x14ac:dyDescent="0.35">
      <c r="A39" s="116" t="s">
        <v>121</v>
      </c>
      <c r="B39" s="123">
        <v>43109</v>
      </c>
      <c r="C39" s="172">
        <v>43111</v>
      </c>
      <c r="D39" s="118">
        <v>1</v>
      </c>
      <c r="E39" s="157" t="s">
        <v>122</v>
      </c>
      <c r="F39" s="120">
        <v>6639</v>
      </c>
      <c r="G39" s="121" t="s">
        <v>123</v>
      </c>
      <c r="H39" s="120" t="s">
        <v>285</v>
      </c>
    </row>
    <row r="40" spans="1:8" x14ac:dyDescent="0.35">
      <c r="A40" s="116" t="s">
        <v>124</v>
      </c>
      <c r="B40" s="123">
        <v>43110</v>
      </c>
      <c r="C40" s="172">
        <v>43111</v>
      </c>
      <c r="D40" s="118">
        <v>2</v>
      </c>
      <c r="E40" s="157" t="s">
        <v>125</v>
      </c>
      <c r="F40" s="129">
        <v>4372</v>
      </c>
      <c r="G40" s="121" t="s">
        <v>126</v>
      </c>
      <c r="H40" s="120"/>
    </row>
    <row r="41" spans="1:8" x14ac:dyDescent="0.35">
      <c r="A41" s="116" t="s">
        <v>127</v>
      </c>
      <c r="B41" s="123">
        <v>43124</v>
      </c>
      <c r="C41" s="172">
        <v>43129</v>
      </c>
      <c r="D41" s="118">
        <v>13</v>
      </c>
      <c r="E41" s="157" t="s">
        <v>128</v>
      </c>
      <c r="F41" s="120" t="s">
        <v>129</v>
      </c>
      <c r="G41" s="121" t="s">
        <v>130</v>
      </c>
      <c r="H41" s="120"/>
    </row>
    <row r="42" spans="1:8" x14ac:dyDescent="0.35">
      <c r="A42" s="116" t="s">
        <v>131</v>
      </c>
      <c r="B42" s="123">
        <v>43111</v>
      </c>
      <c r="C42" s="172">
        <v>43112</v>
      </c>
      <c r="D42" s="125">
        <v>13</v>
      </c>
      <c r="E42" s="157" t="s">
        <v>132</v>
      </c>
      <c r="F42" s="120">
        <v>4970</v>
      </c>
      <c r="G42" s="121" t="s">
        <v>225</v>
      </c>
      <c r="H42" s="132"/>
    </row>
    <row r="43" spans="1:8" x14ac:dyDescent="0.35">
      <c r="A43" s="116" t="s">
        <v>221</v>
      </c>
      <c r="B43" s="123">
        <v>43105</v>
      </c>
      <c r="C43" s="123">
        <v>43108</v>
      </c>
      <c r="D43" s="118">
        <v>14</v>
      </c>
      <c r="E43" s="157" t="s">
        <v>21</v>
      </c>
      <c r="F43" s="120">
        <v>5573</v>
      </c>
      <c r="G43" s="185" t="s">
        <v>255</v>
      </c>
      <c r="H43" s="166"/>
    </row>
    <row r="44" spans="1:8" ht="15" thickBot="1" x14ac:dyDescent="0.4">
      <c r="A44" s="116" t="s">
        <v>133</v>
      </c>
      <c r="B44" s="123">
        <v>43109</v>
      </c>
      <c r="C44" s="123">
        <v>43111</v>
      </c>
      <c r="D44" s="118">
        <v>96</v>
      </c>
      <c r="E44" s="157" t="s">
        <v>134</v>
      </c>
      <c r="F44" s="120">
        <v>7739</v>
      </c>
      <c r="G44" s="186" t="s">
        <v>135</v>
      </c>
      <c r="H44" s="127" t="s">
        <v>278</v>
      </c>
    </row>
    <row r="45" spans="1:8" x14ac:dyDescent="0.35">
      <c r="A45" s="116" t="s">
        <v>136</v>
      </c>
      <c r="B45" s="123">
        <v>43108</v>
      </c>
      <c r="C45" s="172">
        <v>43108</v>
      </c>
      <c r="D45" s="125">
        <v>6</v>
      </c>
      <c r="E45" s="157" t="s">
        <v>137</v>
      </c>
      <c r="F45" s="120">
        <v>2445</v>
      </c>
      <c r="G45" s="121" t="s">
        <v>138</v>
      </c>
      <c r="H45" s="120"/>
    </row>
    <row r="46" spans="1:8" x14ac:dyDescent="0.35">
      <c r="A46" s="116" t="s">
        <v>139</v>
      </c>
      <c r="B46" s="123">
        <v>43108</v>
      </c>
      <c r="C46" s="172">
        <v>43108</v>
      </c>
      <c r="D46" s="118">
        <v>10</v>
      </c>
      <c r="E46" s="157" t="s">
        <v>140</v>
      </c>
      <c r="F46" s="133">
        <v>4952</v>
      </c>
      <c r="G46" s="121" t="s">
        <v>141</v>
      </c>
      <c r="H46" s="161" t="s">
        <v>284</v>
      </c>
    </row>
    <row r="47" spans="1:8" x14ac:dyDescent="0.35">
      <c r="A47" s="116" t="s">
        <v>142</v>
      </c>
      <c r="B47" s="123">
        <v>43110</v>
      </c>
      <c r="C47" s="172">
        <v>43111</v>
      </c>
      <c r="D47" s="118">
        <v>1</v>
      </c>
      <c r="E47" s="157" t="s">
        <v>143</v>
      </c>
      <c r="F47" s="120">
        <v>7188</v>
      </c>
      <c r="G47" s="121" t="s">
        <v>144</v>
      </c>
      <c r="H47" s="161"/>
    </row>
    <row r="48" spans="1:8" x14ac:dyDescent="0.35">
      <c r="A48" s="116" t="s">
        <v>145</v>
      </c>
      <c r="B48" s="123">
        <v>43103</v>
      </c>
      <c r="C48" s="123">
        <v>43104</v>
      </c>
      <c r="D48" s="118">
        <v>14</v>
      </c>
      <c r="E48" s="157" t="s">
        <v>146</v>
      </c>
      <c r="F48" s="120" t="s">
        <v>147</v>
      </c>
      <c r="G48" s="135" t="s">
        <v>148</v>
      </c>
      <c r="H48" s="120" t="s">
        <v>280</v>
      </c>
    </row>
    <row r="49" spans="1:8" x14ac:dyDescent="0.35">
      <c r="A49" s="116" t="s">
        <v>149</v>
      </c>
      <c r="B49" s="123">
        <v>43104</v>
      </c>
      <c r="C49" s="123">
        <v>43104</v>
      </c>
      <c r="D49" s="118">
        <v>17</v>
      </c>
      <c r="E49" s="157" t="s">
        <v>150</v>
      </c>
      <c r="F49" s="120" t="s">
        <v>151</v>
      </c>
      <c r="G49" s="121" t="s">
        <v>152</v>
      </c>
      <c r="H49" s="161"/>
    </row>
    <row r="50" spans="1:8" x14ac:dyDescent="0.35">
      <c r="A50" s="116" t="s">
        <v>153</v>
      </c>
      <c r="B50" s="123">
        <v>43117</v>
      </c>
      <c r="C50" s="172">
        <v>43129</v>
      </c>
      <c r="D50" s="125">
        <v>14</v>
      </c>
      <c r="E50" s="157" t="s">
        <v>154</v>
      </c>
      <c r="F50" s="120">
        <v>7005</v>
      </c>
      <c r="G50" s="121" t="s">
        <v>155</v>
      </c>
      <c r="H50" s="161"/>
    </row>
    <row r="51" spans="1:8" x14ac:dyDescent="0.35">
      <c r="A51" s="116" t="s">
        <v>156</v>
      </c>
      <c r="B51" s="123">
        <v>43110</v>
      </c>
      <c r="C51" s="172">
        <v>43111</v>
      </c>
      <c r="D51" s="118">
        <v>8</v>
      </c>
      <c r="E51" s="157" t="s">
        <v>157</v>
      </c>
      <c r="F51" s="120" t="s">
        <v>158</v>
      </c>
      <c r="G51" s="121" t="s">
        <v>159</v>
      </c>
      <c r="H51" s="120"/>
    </row>
    <row r="52" spans="1:8" x14ac:dyDescent="0.35">
      <c r="A52" s="116" t="s">
        <v>160</v>
      </c>
      <c r="B52" s="123">
        <v>43105</v>
      </c>
      <c r="C52" s="123">
        <v>43108</v>
      </c>
      <c r="D52" s="118">
        <v>7</v>
      </c>
      <c r="E52" s="157" t="s">
        <v>161</v>
      </c>
      <c r="F52" s="120" t="s">
        <v>162</v>
      </c>
      <c r="G52" s="121" t="s">
        <v>163</v>
      </c>
      <c r="H52" s="161" t="s">
        <v>283</v>
      </c>
    </row>
    <row r="53" spans="1:8" x14ac:dyDescent="0.35">
      <c r="A53" s="116" t="s">
        <v>164</v>
      </c>
      <c r="B53" s="123">
        <v>43103</v>
      </c>
      <c r="C53" s="123">
        <v>43104</v>
      </c>
      <c r="D53" s="118">
        <v>4</v>
      </c>
      <c r="E53" s="157" t="s">
        <v>165</v>
      </c>
      <c r="F53" s="129">
        <v>3909</v>
      </c>
      <c r="G53" s="121" t="s">
        <v>166</v>
      </c>
      <c r="H53" s="120"/>
    </row>
    <row r="54" spans="1:8" x14ac:dyDescent="0.35">
      <c r="A54" s="116" t="s">
        <v>167</v>
      </c>
      <c r="B54" s="123">
        <v>43109</v>
      </c>
      <c r="C54" s="172">
        <v>43111</v>
      </c>
      <c r="D54" s="125">
        <v>18</v>
      </c>
      <c r="E54" s="157" t="s">
        <v>168</v>
      </c>
      <c r="F54" s="120" t="s">
        <v>169</v>
      </c>
      <c r="G54" s="121" t="s">
        <v>170</v>
      </c>
      <c r="H54" s="120"/>
    </row>
    <row r="55" spans="1:8" x14ac:dyDescent="0.35">
      <c r="A55" s="116" t="s">
        <v>171</v>
      </c>
      <c r="B55" s="123">
        <v>43108</v>
      </c>
      <c r="C55" s="172">
        <v>43111</v>
      </c>
      <c r="D55" s="125">
        <v>37</v>
      </c>
      <c r="E55" s="157" t="s">
        <v>250</v>
      </c>
      <c r="F55" s="120">
        <v>7615</v>
      </c>
      <c r="G55" s="121" t="s">
        <v>251</v>
      </c>
      <c r="H55" s="162" t="s">
        <v>263</v>
      </c>
    </row>
    <row r="56" spans="1:8" x14ac:dyDescent="0.35">
      <c r="A56" s="116" t="s">
        <v>174</v>
      </c>
      <c r="B56" s="123">
        <v>43108</v>
      </c>
      <c r="C56" s="123">
        <v>43108</v>
      </c>
      <c r="D56" s="125">
        <v>12</v>
      </c>
      <c r="E56" s="157" t="s">
        <v>175</v>
      </c>
      <c r="F56" s="129" t="s">
        <v>176</v>
      </c>
      <c r="G56" s="121" t="s">
        <v>177</v>
      </c>
      <c r="H56" s="168"/>
    </row>
    <row r="57" spans="1:8" x14ac:dyDescent="0.35">
      <c r="A57" s="116" t="s">
        <v>178</v>
      </c>
      <c r="B57" s="123">
        <v>43109</v>
      </c>
      <c r="C57" s="123">
        <v>43111</v>
      </c>
      <c r="D57" s="118">
        <v>6</v>
      </c>
      <c r="E57" s="157" t="s">
        <v>179</v>
      </c>
      <c r="F57" s="129" t="s">
        <v>180</v>
      </c>
      <c r="G57" s="121" t="s">
        <v>181</v>
      </c>
      <c r="H57" s="137"/>
    </row>
    <row r="58" spans="1:8" x14ac:dyDescent="0.35">
      <c r="A58" s="116" t="s">
        <v>217</v>
      </c>
      <c r="B58" s="123">
        <v>43102</v>
      </c>
      <c r="C58" s="123">
        <v>43103</v>
      </c>
      <c r="D58" s="118">
        <v>1</v>
      </c>
      <c r="E58" s="157" t="s">
        <v>58</v>
      </c>
      <c r="F58" s="129">
        <v>3301</v>
      </c>
      <c r="G58" s="121" t="s">
        <v>59</v>
      </c>
      <c r="H58" s="130"/>
    </row>
    <row r="59" spans="1:8" x14ac:dyDescent="0.35">
      <c r="A59" s="116" t="s">
        <v>182</v>
      </c>
      <c r="B59" s="123">
        <v>43102</v>
      </c>
      <c r="C59" s="123">
        <v>43103</v>
      </c>
      <c r="D59" s="118">
        <v>3</v>
      </c>
      <c r="E59" s="157" t="s">
        <v>183</v>
      </c>
      <c r="F59" s="129">
        <v>5540</v>
      </c>
      <c r="G59" s="121" t="s">
        <v>184</v>
      </c>
      <c r="H59" s="120"/>
    </row>
    <row r="60" spans="1:8" x14ac:dyDescent="0.35">
      <c r="A60" s="116" t="s">
        <v>185</v>
      </c>
      <c r="B60" s="123">
        <v>43105</v>
      </c>
      <c r="C60" s="172">
        <v>43108</v>
      </c>
      <c r="D60" s="118">
        <v>2</v>
      </c>
      <c r="E60" s="157" t="s">
        <v>186</v>
      </c>
      <c r="F60" s="120" t="s">
        <v>187</v>
      </c>
      <c r="G60" s="121" t="s">
        <v>188</v>
      </c>
      <c r="H60" s="120"/>
    </row>
    <row r="61" spans="1:8" x14ac:dyDescent="0.35">
      <c r="A61" s="116" t="s">
        <v>189</v>
      </c>
      <c r="B61" s="123">
        <v>43126</v>
      </c>
      <c r="C61" s="172">
        <v>43129</v>
      </c>
      <c r="D61" s="118">
        <v>1</v>
      </c>
      <c r="E61" s="157" t="s">
        <v>190</v>
      </c>
      <c r="F61" s="120">
        <v>6609</v>
      </c>
      <c r="G61" s="121" t="s">
        <v>191</v>
      </c>
      <c r="H61" s="120"/>
    </row>
    <row r="62" spans="1:8" x14ac:dyDescent="0.35">
      <c r="A62" s="116" t="s">
        <v>275</v>
      </c>
      <c r="B62" s="123">
        <v>43110</v>
      </c>
      <c r="C62" s="172">
        <v>43111</v>
      </c>
      <c r="D62" s="118">
        <v>3</v>
      </c>
      <c r="E62" s="157" t="s">
        <v>14</v>
      </c>
      <c r="F62" s="120" t="s">
        <v>15</v>
      </c>
      <c r="G62" s="121" t="s">
        <v>16</v>
      </c>
      <c r="H62" s="120"/>
    </row>
    <row r="63" spans="1:8" s="131" customFormat="1" x14ac:dyDescent="0.35">
      <c r="A63" s="138"/>
      <c r="B63" s="170">
        <f>COUNT(B5:B62)</f>
        <v>57</v>
      </c>
      <c r="C63" s="170">
        <f>COUNT(C5:C62)</f>
        <v>57</v>
      </c>
      <c r="D63" s="141"/>
      <c r="E63" s="173"/>
      <c r="F63" s="143"/>
      <c r="G63" s="144"/>
      <c r="H63" s="143"/>
    </row>
    <row r="64" spans="1:8" s="148" customFormat="1" x14ac:dyDescent="0.35">
      <c r="A64" s="174">
        <v>58</v>
      </c>
      <c r="B64" s="171">
        <f>A64-B63</f>
        <v>1</v>
      </c>
      <c r="C64" s="175">
        <f>A64-C63</f>
        <v>1</v>
      </c>
      <c r="D64" s="141">
        <f>SUM(D5:D62)</f>
        <v>481</v>
      </c>
      <c r="E64" s="173"/>
      <c r="F64" s="163"/>
      <c r="G64" s="173"/>
      <c r="H64" s="163"/>
    </row>
    <row r="65" spans="3:7" x14ac:dyDescent="0.35">
      <c r="C65" s="176"/>
      <c r="D65" s="152">
        <f>D64+76</f>
        <v>557</v>
      </c>
      <c r="E65" s="177"/>
      <c r="F65" s="164"/>
      <c r="G65" s="177" t="s">
        <v>282</v>
      </c>
    </row>
  </sheetData>
  <autoFilter ref="A4:H65" xr:uid="{00000000-0009-0000-0000-000004000000}"/>
  <sortState xmlns:xlrd2="http://schemas.microsoft.com/office/spreadsheetml/2017/richdata2" ref="A5:H62">
    <sortCondition ref="A5:A62"/>
  </sortState>
  <mergeCells count="2">
    <mergeCell ref="A1:G1"/>
    <mergeCell ref="A2:G2"/>
  </mergeCells>
  <conditionalFormatting sqref="D65:D1048576 C19 C55:C57 C13:C14 C25 C22:C23 C6:C10 C30 C40:C52">
    <cfRule type="containsText" dxfId="82" priority="23" operator="containsText" text="X">
      <formula>NOT(ISERROR(SEARCH("X",C6)))</formula>
    </cfRule>
  </conditionalFormatting>
  <conditionalFormatting sqref="C15:C18">
    <cfRule type="containsText" dxfId="81" priority="22" operator="containsText" text="X">
      <formula>NOT(ISERROR(SEARCH("X",C15)))</formula>
    </cfRule>
  </conditionalFormatting>
  <conditionalFormatting sqref="C28">
    <cfRule type="containsText" dxfId="80" priority="21" operator="containsText" text="X">
      <formula>NOT(ISERROR(SEARCH("X",C28)))</formula>
    </cfRule>
  </conditionalFormatting>
  <conditionalFormatting sqref="C34">
    <cfRule type="containsText" dxfId="79" priority="20" operator="containsText" text="X">
      <formula>NOT(ISERROR(SEARCH("X",C34)))</formula>
    </cfRule>
  </conditionalFormatting>
  <conditionalFormatting sqref="C39">
    <cfRule type="containsText" dxfId="78" priority="19" operator="containsText" text="X">
      <formula>NOT(ISERROR(SEARCH("X",C39)))</formula>
    </cfRule>
  </conditionalFormatting>
  <conditionalFormatting sqref="C60">
    <cfRule type="containsText" dxfId="77" priority="18" operator="containsText" text="X">
      <formula>NOT(ISERROR(SEARCH("X",C60)))</formula>
    </cfRule>
  </conditionalFormatting>
  <conditionalFormatting sqref="C20">
    <cfRule type="containsText" dxfId="76" priority="17" operator="containsText" text="X">
      <formula>NOT(ISERROR(SEARCH("X",C20)))</formula>
    </cfRule>
  </conditionalFormatting>
  <conditionalFormatting sqref="C24">
    <cfRule type="containsText" dxfId="75" priority="16" operator="containsText" text="X">
      <formula>NOT(ISERROR(SEARCH("X",C24)))</formula>
    </cfRule>
  </conditionalFormatting>
  <conditionalFormatting sqref="C26">
    <cfRule type="containsText" dxfId="74" priority="15" operator="containsText" text="X">
      <formula>NOT(ISERROR(SEARCH("X",C26)))</formula>
    </cfRule>
  </conditionalFormatting>
  <conditionalFormatting sqref="C31">
    <cfRule type="containsText" dxfId="73" priority="14" operator="containsText" text="X">
      <formula>NOT(ISERROR(SEARCH("X",C31)))</formula>
    </cfRule>
  </conditionalFormatting>
  <conditionalFormatting sqref="C32">
    <cfRule type="containsText" dxfId="72" priority="13" operator="containsText" text="X">
      <formula>NOT(ISERROR(SEARCH("X",C32)))</formula>
    </cfRule>
  </conditionalFormatting>
  <conditionalFormatting sqref="C35">
    <cfRule type="containsText" dxfId="71" priority="12" operator="containsText" text="X">
      <formula>NOT(ISERROR(SEARCH("X",C35)))</formula>
    </cfRule>
  </conditionalFormatting>
  <conditionalFormatting sqref="C33">
    <cfRule type="containsText" dxfId="70" priority="11" operator="containsText" text="X">
      <formula>NOT(ISERROR(SEARCH("X",C33)))</formula>
    </cfRule>
  </conditionalFormatting>
  <conditionalFormatting sqref="C36">
    <cfRule type="containsText" dxfId="69" priority="10" operator="containsText" text="X">
      <formula>NOT(ISERROR(SEARCH("X",C36)))</formula>
    </cfRule>
  </conditionalFormatting>
  <conditionalFormatting sqref="C37">
    <cfRule type="containsText" dxfId="68" priority="9" operator="containsText" text="X">
      <formula>NOT(ISERROR(SEARCH("X",C37)))</formula>
    </cfRule>
  </conditionalFormatting>
  <conditionalFormatting sqref="C38">
    <cfRule type="containsText" dxfId="67" priority="8" operator="containsText" text="X">
      <formula>NOT(ISERROR(SEARCH("X",C38)))</formula>
    </cfRule>
  </conditionalFormatting>
  <conditionalFormatting sqref="C53">
    <cfRule type="containsText" dxfId="66" priority="7" operator="containsText" text="X">
      <formula>NOT(ISERROR(SEARCH("X",C53)))</formula>
    </cfRule>
  </conditionalFormatting>
  <conditionalFormatting sqref="C54">
    <cfRule type="containsText" dxfId="65" priority="6" operator="containsText" text="X">
      <formula>NOT(ISERROR(SEARCH("X",C54)))</formula>
    </cfRule>
  </conditionalFormatting>
  <conditionalFormatting sqref="C59">
    <cfRule type="containsText" dxfId="64" priority="5" operator="containsText" text="X">
      <formula>NOT(ISERROR(SEARCH("X",C59)))</formula>
    </cfRule>
  </conditionalFormatting>
  <conditionalFormatting sqref="C61">
    <cfRule type="containsText" dxfId="63" priority="4" operator="containsText" text="X">
      <formula>NOT(ISERROR(SEARCH("X",C61)))</formula>
    </cfRule>
  </conditionalFormatting>
  <conditionalFormatting sqref="C62">
    <cfRule type="containsText" dxfId="62" priority="3" operator="containsText" text="X">
      <formula>NOT(ISERROR(SEARCH("X",C62)))</formula>
    </cfRule>
  </conditionalFormatting>
  <conditionalFormatting sqref="B4:C62">
    <cfRule type="containsBlanks" dxfId="61" priority="2">
      <formula>LEN(TRIM(B4))=0</formula>
    </cfRule>
  </conditionalFormatting>
  <conditionalFormatting sqref="C53">
    <cfRule type="containsText" dxfId="60" priority="1" operator="containsText" text="X">
      <formula>NOT(ISERROR(SEARCH("X",C53)))</formula>
    </cfRule>
  </conditionalFormatting>
  <hyperlinks>
    <hyperlink ref="G6" r:id="rId1" xr:uid="{00000000-0004-0000-0400-000000000000}"/>
    <hyperlink ref="G15" r:id="rId2" xr:uid="{00000000-0004-0000-0400-000001000000}"/>
    <hyperlink ref="G55" r:id="rId3" xr:uid="{00000000-0004-0000-0400-000002000000}"/>
    <hyperlink ref="G5" r:id="rId4" xr:uid="{00000000-0004-0000-0400-000003000000}"/>
    <hyperlink ref="G19" r:id="rId5" xr:uid="{00000000-0004-0000-0400-000004000000}"/>
    <hyperlink ref="G40" r:id="rId6" xr:uid="{00000000-0004-0000-0400-000005000000}"/>
    <hyperlink ref="G41" r:id="rId7" xr:uid="{00000000-0004-0000-0400-000006000000}"/>
    <hyperlink ref="G49" r:id="rId8" xr:uid="{00000000-0004-0000-0400-000007000000}"/>
    <hyperlink ref="G56" r:id="rId9" xr:uid="{00000000-0004-0000-0400-000008000000}"/>
    <hyperlink ref="G37" r:id="rId10" xr:uid="{00000000-0004-0000-0400-000009000000}"/>
    <hyperlink ref="G30" r:id="rId11" xr:uid="{00000000-0004-0000-0400-00000A000000}"/>
    <hyperlink ref="G38" r:id="rId12" xr:uid="{00000000-0004-0000-0400-00000B000000}"/>
    <hyperlink ref="G57" r:id="rId13" xr:uid="{00000000-0004-0000-0400-00000C000000}"/>
    <hyperlink ref="G12" r:id="rId14" xr:uid="{00000000-0004-0000-0400-00000D000000}"/>
    <hyperlink ref="G54" r:id="rId15" xr:uid="{00000000-0004-0000-0400-00000E000000}"/>
    <hyperlink ref="G22" r:id="rId16" display="ckordsm@uasys.edu" xr:uid="{00000000-0004-0000-0400-00000F000000}"/>
    <hyperlink ref="G32" r:id="rId17" xr:uid="{00000000-0004-0000-0400-000010000000}"/>
    <hyperlink ref="G17" r:id="rId18" xr:uid="{00000000-0004-0000-0400-000011000000}"/>
    <hyperlink ref="G33" r:id="rId19" xr:uid="{00000000-0004-0000-0400-000012000000}"/>
    <hyperlink ref="G13" r:id="rId20" xr:uid="{00000000-0004-0000-0400-000013000000}"/>
    <hyperlink ref="G28" r:id="rId21" xr:uid="{00000000-0004-0000-0400-000014000000}"/>
    <hyperlink ref="G31" r:id="rId22" xr:uid="{00000000-0004-0000-0400-000015000000}"/>
    <hyperlink ref="G27" r:id="rId23" xr:uid="{00000000-0004-0000-0400-000016000000}"/>
    <hyperlink ref="G34" r:id="rId24" xr:uid="{00000000-0004-0000-0400-000017000000}"/>
    <hyperlink ref="G51" r:id="rId25" xr:uid="{00000000-0004-0000-0400-000018000000}"/>
    <hyperlink ref="G8" r:id="rId26" xr:uid="{00000000-0004-0000-0400-000019000000}"/>
    <hyperlink ref="G62" r:id="rId27" xr:uid="{00000000-0004-0000-0400-00001A000000}"/>
    <hyperlink ref="G59" r:id="rId28" xr:uid="{00000000-0004-0000-0400-00001B000000}"/>
    <hyperlink ref="G39" r:id="rId29" xr:uid="{00000000-0004-0000-0400-00001C000000}"/>
    <hyperlink ref="G25" r:id="rId30" xr:uid="{00000000-0004-0000-0400-00001D000000}"/>
    <hyperlink ref="G7" r:id="rId31" display="rwhitman@uark.edu" xr:uid="{00000000-0004-0000-0400-00001E000000}"/>
    <hyperlink ref="G58" r:id="rId32" xr:uid="{00000000-0004-0000-0400-00001F000000}"/>
    <hyperlink ref="G52" r:id="rId33" xr:uid="{00000000-0004-0000-0400-000020000000}"/>
    <hyperlink ref="G23" r:id="rId34" xr:uid="{00000000-0004-0000-0400-000021000000}"/>
    <hyperlink ref="G9" r:id="rId35" xr:uid="{00000000-0004-0000-0400-000022000000}"/>
    <hyperlink ref="G10" r:id="rId36" xr:uid="{00000000-0004-0000-0400-000023000000}"/>
    <hyperlink ref="G44" r:id="rId37" xr:uid="{00000000-0004-0000-0400-000024000000}"/>
    <hyperlink ref="G48" r:id="rId38" xr:uid="{00000000-0004-0000-0400-000025000000}"/>
    <hyperlink ref="G45" r:id="rId39" xr:uid="{00000000-0004-0000-0400-000026000000}"/>
    <hyperlink ref="G53" r:id="rId40" xr:uid="{00000000-0004-0000-0400-000027000000}"/>
    <hyperlink ref="G36" r:id="rId41" xr:uid="{00000000-0004-0000-0400-000028000000}"/>
    <hyperlink ref="G14" r:id="rId42" xr:uid="{00000000-0004-0000-0400-000029000000}"/>
    <hyperlink ref="G46" r:id="rId43" xr:uid="{00000000-0004-0000-0400-00002A000000}"/>
    <hyperlink ref="G21" r:id="rId44" xr:uid="{00000000-0004-0000-0400-00002B000000}"/>
    <hyperlink ref="G43" r:id="rId45" xr:uid="{00000000-0004-0000-0400-00002C000000}"/>
    <hyperlink ref="H37" r:id="rId46" xr:uid="{00000000-0004-0000-0400-00002D000000}"/>
  </hyperlinks>
  <pageMargins left="0.7" right="0.7" top="0.75" bottom="0.75" header="0.3" footer="0.3"/>
  <pageSetup orientation="portrait" r:id="rId4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5"/>
  <sheetViews>
    <sheetView topLeftCell="A7" zoomScale="70" zoomScaleNormal="70" workbookViewId="0">
      <selection activeCell="B29" sqref="B29"/>
    </sheetView>
  </sheetViews>
  <sheetFormatPr defaultColWidth="9.08984375" defaultRowHeight="14.5" x14ac:dyDescent="0.35"/>
  <cols>
    <col min="1" max="1" width="16.08984375" style="158" bestFit="1" customWidth="1"/>
    <col min="2" max="2" width="20.81640625" style="150" bestFit="1" customWidth="1"/>
    <col min="3" max="3" width="19" style="153" bestFit="1" customWidth="1"/>
    <col min="4" max="4" width="19.81640625" style="154" bestFit="1" customWidth="1"/>
    <col min="5" max="5" width="31.54296875" style="131" bestFit="1" customWidth="1"/>
    <col min="6" max="6" width="22.81640625" style="105" bestFit="1" customWidth="1"/>
    <col min="7" max="7" width="58" style="131" bestFit="1" customWidth="1"/>
    <col min="8" max="8" width="44.81640625" style="164" bestFit="1" customWidth="1"/>
    <col min="9" max="9" width="9.08984375" style="105"/>
    <col min="10" max="10" width="14" style="105" bestFit="1" customWidth="1"/>
    <col min="11" max="16384" width="9.08984375" style="105"/>
  </cols>
  <sheetData>
    <row r="1" spans="1:10" ht="21" x14ac:dyDescent="0.5">
      <c r="A1" s="209" t="s">
        <v>0</v>
      </c>
      <c r="B1" s="209"/>
      <c r="C1" s="209"/>
      <c r="D1" s="209"/>
      <c r="E1" s="209"/>
      <c r="F1" s="209"/>
      <c r="G1" s="209"/>
      <c r="H1" s="183"/>
    </row>
    <row r="2" spans="1:10" ht="20.25" customHeight="1" x14ac:dyDescent="0.35">
      <c r="A2" s="210" t="s">
        <v>274</v>
      </c>
      <c r="B2" s="210"/>
      <c r="C2" s="210"/>
      <c r="D2" s="210"/>
      <c r="E2" s="210"/>
      <c r="F2" s="210"/>
      <c r="G2" s="210"/>
      <c r="H2" s="184"/>
    </row>
    <row r="3" spans="1:10" ht="20.25" customHeight="1" x14ac:dyDescent="0.35">
      <c r="A3" s="106"/>
      <c r="B3" s="107"/>
      <c r="C3" s="169"/>
      <c r="D3" s="106"/>
      <c r="E3" s="109"/>
      <c r="F3" s="110"/>
      <c r="G3" s="109"/>
      <c r="H3" s="159"/>
    </row>
    <row r="4" spans="1:10" x14ac:dyDescent="0.35">
      <c r="A4" s="111" t="s">
        <v>1</v>
      </c>
      <c r="B4" s="112" t="s">
        <v>2</v>
      </c>
      <c r="C4" s="113" t="s">
        <v>208</v>
      </c>
      <c r="D4" s="111" t="s">
        <v>4</v>
      </c>
      <c r="E4" s="114" t="s">
        <v>5</v>
      </c>
      <c r="F4" s="115" t="s">
        <v>6</v>
      </c>
      <c r="G4" s="114" t="s">
        <v>7</v>
      </c>
      <c r="H4" s="160" t="s">
        <v>8</v>
      </c>
    </row>
    <row r="5" spans="1:10" x14ac:dyDescent="0.35">
      <c r="A5" s="116" t="s">
        <v>220</v>
      </c>
      <c r="B5" s="123">
        <v>43074</v>
      </c>
      <c r="C5" s="123">
        <v>43074</v>
      </c>
      <c r="D5" s="118">
        <v>1</v>
      </c>
      <c r="E5" s="157" t="s">
        <v>11</v>
      </c>
      <c r="F5" s="120">
        <v>2258</v>
      </c>
      <c r="G5" s="121" t="s">
        <v>12</v>
      </c>
      <c r="H5" s="120"/>
    </row>
    <row r="6" spans="1:10" x14ac:dyDescent="0.35">
      <c r="A6" s="116" t="s">
        <v>275</v>
      </c>
      <c r="B6" s="123">
        <v>43081</v>
      </c>
      <c r="C6" s="172">
        <v>43083</v>
      </c>
      <c r="D6" s="118">
        <v>3</v>
      </c>
      <c r="E6" s="157" t="s">
        <v>14</v>
      </c>
      <c r="F6" s="120" t="s">
        <v>15</v>
      </c>
      <c r="G6" s="121" t="s">
        <v>16</v>
      </c>
      <c r="H6" s="120"/>
      <c r="J6" s="164"/>
    </row>
    <row r="7" spans="1:10" x14ac:dyDescent="0.35">
      <c r="A7" s="116" t="s">
        <v>17</v>
      </c>
      <c r="B7" s="123">
        <v>43077</v>
      </c>
      <c r="C7" s="172">
        <v>43080</v>
      </c>
      <c r="D7" s="125">
        <v>17</v>
      </c>
      <c r="E7" s="157" t="s">
        <v>18</v>
      </c>
      <c r="F7" s="120">
        <v>4549</v>
      </c>
      <c r="G7" s="121" t="s">
        <v>19</v>
      </c>
      <c r="H7" s="120"/>
    </row>
    <row r="8" spans="1:10" x14ac:dyDescent="0.35">
      <c r="A8" s="116" t="s">
        <v>20</v>
      </c>
      <c r="B8" s="123">
        <v>43075</v>
      </c>
      <c r="C8" s="172">
        <v>43077</v>
      </c>
      <c r="D8" s="125">
        <v>16</v>
      </c>
      <c r="E8" s="157" t="s">
        <v>243</v>
      </c>
      <c r="F8" s="120" t="s">
        <v>244</v>
      </c>
      <c r="G8" s="121" t="s">
        <v>258</v>
      </c>
      <c r="H8" s="120"/>
    </row>
    <row r="9" spans="1:10" x14ac:dyDescent="0.35">
      <c r="A9" s="116" t="s">
        <v>23</v>
      </c>
      <c r="B9" s="123">
        <v>43083</v>
      </c>
      <c r="C9" s="172">
        <v>43083</v>
      </c>
      <c r="D9" s="118">
        <v>1</v>
      </c>
      <c r="E9" s="157" t="s">
        <v>24</v>
      </c>
      <c r="F9" s="120">
        <v>7208</v>
      </c>
      <c r="G9" s="121" t="s">
        <v>25</v>
      </c>
      <c r="H9" s="122"/>
    </row>
    <row r="10" spans="1:10" x14ac:dyDescent="0.35">
      <c r="A10" s="116" t="s">
        <v>26</v>
      </c>
      <c r="B10" s="123"/>
      <c r="C10" s="172"/>
      <c r="D10" s="118">
        <v>1</v>
      </c>
      <c r="E10" s="157" t="s">
        <v>27</v>
      </c>
      <c r="F10" s="120">
        <v>7040</v>
      </c>
      <c r="G10" s="121" t="s">
        <v>28</v>
      </c>
      <c r="H10" s="127"/>
    </row>
    <row r="11" spans="1:10" x14ac:dyDescent="0.35">
      <c r="A11" s="116" t="s">
        <v>29</v>
      </c>
      <c r="B11" s="123">
        <v>43076</v>
      </c>
      <c r="C11" s="172">
        <v>43077</v>
      </c>
      <c r="D11" s="118">
        <v>2</v>
      </c>
      <c r="E11" s="157" t="s">
        <v>30</v>
      </c>
      <c r="F11" s="120">
        <v>7920</v>
      </c>
      <c r="G11" s="121" t="s">
        <v>31</v>
      </c>
      <c r="H11" s="120"/>
    </row>
    <row r="12" spans="1:10" x14ac:dyDescent="0.35">
      <c r="A12" s="116" t="s">
        <v>260</v>
      </c>
      <c r="B12" s="123">
        <v>43089</v>
      </c>
      <c r="C12" s="172">
        <v>43089</v>
      </c>
      <c r="D12" s="125">
        <v>1</v>
      </c>
      <c r="E12" s="157" t="s">
        <v>262</v>
      </c>
      <c r="F12" s="137">
        <v>7532</v>
      </c>
      <c r="G12" s="121" t="s">
        <v>261</v>
      </c>
      <c r="H12" s="120"/>
    </row>
    <row r="13" spans="1:10" x14ac:dyDescent="0.35">
      <c r="A13" s="116" t="s">
        <v>32</v>
      </c>
      <c r="B13" s="123">
        <v>43080</v>
      </c>
      <c r="C13" s="172">
        <v>43080</v>
      </c>
      <c r="D13" s="118">
        <v>3</v>
      </c>
      <c r="E13" s="157" t="s">
        <v>33</v>
      </c>
      <c r="F13" s="120">
        <v>6597</v>
      </c>
      <c r="G13" s="121" t="s">
        <v>34</v>
      </c>
      <c r="H13" s="120"/>
    </row>
    <row r="14" spans="1:10" x14ac:dyDescent="0.35">
      <c r="A14" s="116" t="s">
        <v>219</v>
      </c>
      <c r="B14" s="123">
        <v>43075</v>
      </c>
      <c r="C14" s="172">
        <v>43077</v>
      </c>
      <c r="D14" s="118">
        <v>8</v>
      </c>
      <c r="E14" s="157" t="s">
        <v>118</v>
      </c>
      <c r="F14" s="120" t="s">
        <v>119</v>
      </c>
      <c r="G14" s="121" t="s">
        <v>120</v>
      </c>
      <c r="H14" s="161" t="s">
        <v>270</v>
      </c>
    </row>
    <row r="15" spans="1:10" x14ac:dyDescent="0.35">
      <c r="A15" s="116" t="s">
        <v>35</v>
      </c>
      <c r="B15" s="123">
        <v>43074</v>
      </c>
      <c r="C15" s="123">
        <v>43074</v>
      </c>
      <c r="D15" s="118">
        <v>6</v>
      </c>
      <c r="E15" s="157" t="s">
        <v>213</v>
      </c>
      <c r="F15" s="120">
        <v>7074</v>
      </c>
      <c r="G15" s="128" t="s">
        <v>214</v>
      </c>
      <c r="H15" s="157"/>
    </row>
    <row r="16" spans="1:10" x14ac:dyDescent="0.35">
      <c r="A16" s="116" t="s">
        <v>38</v>
      </c>
      <c r="B16" s="123">
        <v>43070</v>
      </c>
      <c r="C16" s="123">
        <v>43074</v>
      </c>
      <c r="D16" s="118">
        <v>1</v>
      </c>
      <c r="E16" s="157" t="s">
        <v>39</v>
      </c>
      <c r="F16" s="120">
        <v>2325</v>
      </c>
      <c r="G16" s="121" t="s">
        <v>40</v>
      </c>
      <c r="H16" s="120"/>
    </row>
    <row r="17" spans="1:8" x14ac:dyDescent="0.35">
      <c r="A17" s="116" t="s">
        <v>41</v>
      </c>
      <c r="B17" s="123">
        <v>43074</v>
      </c>
      <c r="C17" s="123">
        <v>43074</v>
      </c>
      <c r="D17" s="125">
        <v>7</v>
      </c>
      <c r="E17" s="157" t="s">
        <v>42</v>
      </c>
      <c r="F17" s="120">
        <v>8768</v>
      </c>
      <c r="G17" s="121" t="s">
        <v>43</v>
      </c>
      <c r="H17" s="120"/>
    </row>
    <row r="18" spans="1:8" x14ac:dyDescent="0.35">
      <c r="A18" s="116" t="s">
        <v>44</v>
      </c>
      <c r="B18" s="123">
        <v>43077</v>
      </c>
      <c r="C18" s="172">
        <v>43080</v>
      </c>
      <c r="D18" s="118">
        <v>8</v>
      </c>
      <c r="E18" s="157" t="s">
        <v>45</v>
      </c>
      <c r="F18" s="120">
        <v>3251</v>
      </c>
      <c r="G18" s="121" t="s">
        <v>46</v>
      </c>
      <c r="H18" s="161" t="s">
        <v>272</v>
      </c>
    </row>
    <row r="19" spans="1:8" x14ac:dyDescent="0.35">
      <c r="A19" s="116" t="s">
        <v>47</v>
      </c>
      <c r="B19" s="123">
        <v>43080</v>
      </c>
      <c r="C19" s="172">
        <v>43080</v>
      </c>
      <c r="D19" s="125">
        <v>2</v>
      </c>
      <c r="E19" s="157" t="s">
        <v>48</v>
      </c>
      <c r="F19" s="120">
        <v>7324</v>
      </c>
      <c r="G19" s="121" t="s">
        <v>49</v>
      </c>
      <c r="H19" s="120"/>
    </row>
    <row r="20" spans="1:8" x14ac:dyDescent="0.35">
      <c r="A20" s="116" t="s">
        <v>50</v>
      </c>
      <c r="B20" s="123">
        <v>43073</v>
      </c>
      <c r="C20" s="123">
        <v>43074</v>
      </c>
      <c r="D20" s="118">
        <v>5</v>
      </c>
      <c r="E20" s="157" t="s">
        <v>51</v>
      </c>
      <c r="F20" s="120" t="s">
        <v>52</v>
      </c>
      <c r="G20" s="121" t="s">
        <v>53</v>
      </c>
      <c r="H20" s="161" t="s">
        <v>265</v>
      </c>
    </row>
    <row r="21" spans="1:8" x14ac:dyDescent="0.35">
      <c r="A21" s="116" t="s">
        <v>54</v>
      </c>
      <c r="B21" s="123">
        <v>43090</v>
      </c>
      <c r="C21" s="123">
        <v>43090</v>
      </c>
      <c r="D21" s="118">
        <v>1</v>
      </c>
      <c r="E21" s="157" t="s">
        <v>55</v>
      </c>
      <c r="F21" s="120">
        <v>8631</v>
      </c>
      <c r="G21" s="121" t="s">
        <v>252</v>
      </c>
      <c r="H21" s="168"/>
    </row>
    <row r="22" spans="1:8" x14ac:dyDescent="0.35">
      <c r="A22" s="116" t="s">
        <v>60</v>
      </c>
      <c r="B22" s="123">
        <v>43082</v>
      </c>
      <c r="C22" s="172">
        <v>43083</v>
      </c>
      <c r="D22" s="125">
        <v>30</v>
      </c>
      <c r="E22" s="157" t="s">
        <v>197</v>
      </c>
      <c r="F22" s="120">
        <v>5718</v>
      </c>
      <c r="G22" s="121" t="s">
        <v>198</v>
      </c>
      <c r="H22" s="168"/>
    </row>
    <row r="23" spans="1:8" x14ac:dyDescent="0.35">
      <c r="A23" s="116" t="s">
        <v>61</v>
      </c>
      <c r="B23" s="123">
        <v>43080</v>
      </c>
      <c r="C23" s="172">
        <v>43080</v>
      </c>
      <c r="D23" s="118">
        <v>1</v>
      </c>
      <c r="E23" s="157" t="s">
        <v>62</v>
      </c>
      <c r="F23" s="120" t="s">
        <v>63</v>
      </c>
      <c r="G23" s="121" t="s">
        <v>64</v>
      </c>
      <c r="H23" s="127"/>
    </row>
    <row r="24" spans="1:8" x14ac:dyDescent="0.35">
      <c r="A24" s="116" t="s">
        <v>65</v>
      </c>
      <c r="B24" s="123">
        <v>43069</v>
      </c>
      <c r="C24" s="123">
        <v>43074</v>
      </c>
      <c r="D24" s="118">
        <v>2</v>
      </c>
      <c r="E24" s="157" t="s">
        <v>209</v>
      </c>
      <c r="F24" s="120">
        <v>2830</v>
      </c>
      <c r="G24" s="121" t="s">
        <v>210</v>
      </c>
      <c r="H24" s="120"/>
    </row>
    <row r="25" spans="1:8" x14ac:dyDescent="0.35">
      <c r="A25" s="116" t="s">
        <v>68</v>
      </c>
      <c r="B25" s="123">
        <v>43076</v>
      </c>
      <c r="C25" s="172">
        <v>43077</v>
      </c>
      <c r="D25" s="118">
        <v>9</v>
      </c>
      <c r="E25" s="157" t="s">
        <v>69</v>
      </c>
      <c r="F25" s="120" t="s">
        <v>70</v>
      </c>
      <c r="G25" s="121" t="s">
        <v>71</v>
      </c>
      <c r="H25" s="161"/>
    </row>
    <row r="26" spans="1:8" x14ac:dyDescent="0.35">
      <c r="A26" s="116" t="s">
        <v>72</v>
      </c>
      <c r="B26" s="123">
        <v>43074</v>
      </c>
      <c r="C26" s="123">
        <v>43074</v>
      </c>
      <c r="D26" s="118">
        <v>2</v>
      </c>
      <c r="E26" s="157" t="s">
        <v>73</v>
      </c>
      <c r="F26" s="120">
        <v>6025</v>
      </c>
      <c r="G26" s="121" t="s">
        <v>74</v>
      </c>
      <c r="H26" s="161" t="s">
        <v>266</v>
      </c>
    </row>
    <row r="27" spans="1:8" x14ac:dyDescent="0.35">
      <c r="A27" s="116" t="s">
        <v>75</v>
      </c>
      <c r="B27" s="123">
        <v>43077</v>
      </c>
      <c r="C27" s="172">
        <v>43077</v>
      </c>
      <c r="D27" s="118">
        <v>7</v>
      </c>
      <c r="E27" s="157" t="s">
        <v>76</v>
      </c>
      <c r="F27" s="120">
        <v>4750</v>
      </c>
      <c r="G27" s="121" t="s">
        <v>77</v>
      </c>
      <c r="H27" s="120"/>
    </row>
    <row r="28" spans="1:8" x14ac:dyDescent="0.35">
      <c r="A28" s="116" t="s">
        <v>78</v>
      </c>
      <c r="B28" s="123">
        <v>43069</v>
      </c>
      <c r="C28" s="123">
        <v>43074</v>
      </c>
      <c r="D28" s="118">
        <v>1</v>
      </c>
      <c r="E28" s="157" t="s">
        <v>79</v>
      </c>
      <c r="F28" s="129">
        <v>8474</v>
      </c>
      <c r="G28" s="121" t="s">
        <v>80</v>
      </c>
      <c r="H28" s="130"/>
    </row>
    <row r="29" spans="1:8" s="131" customFormat="1" x14ac:dyDescent="0.35">
      <c r="A29" s="116" t="s">
        <v>81</v>
      </c>
      <c r="B29" s="123">
        <v>43080</v>
      </c>
      <c r="C29" s="172">
        <v>43080</v>
      </c>
      <c r="D29" s="118">
        <v>1</v>
      </c>
      <c r="E29" s="157" t="s">
        <v>82</v>
      </c>
      <c r="F29" s="120">
        <v>7472</v>
      </c>
      <c r="G29" s="121" t="s">
        <v>83</v>
      </c>
      <c r="H29" s="127"/>
    </row>
    <row r="30" spans="1:8" x14ac:dyDescent="0.35">
      <c r="A30" s="116" t="s">
        <v>84</v>
      </c>
      <c r="B30" s="123">
        <v>43077</v>
      </c>
      <c r="C30" s="172">
        <v>43077</v>
      </c>
      <c r="D30" s="118">
        <v>12</v>
      </c>
      <c r="E30" s="157" t="s">
        <v>85</v>
      </c>
      <c r="F30" s="120">
        <v>6628</v>
      </c>
      <c r="G30" s="121" t="s">
        <v>86</v>
      </c>
      <c r="H30" s="120"/>
    </row>
    <row r="31" spans="1:8" x14ac:dyDescent="0.35">
      <c r="A31" s="116" t="s">
        <v>87</v>
      </c>
      <c r="B31" s="123">
        <v>43074</v>
      </c>
      <c r="C31" s="123">
        <v>43074</v>
      </c>
      <c r="D31" s="118">
        <v>5</v>
      </c>
      <c r="E31" s="157" t="s">
        <v>88</v>
      </c>
      <c r="F31" s="120">
        <v>4450</v>
      </c>
      <c r="G31" s="121" t="s">
        <v>89</v>
      </c>
      <c r="H31" s="165"/>
    </row>
    <row r="32" spans="1:8" x14ac:dyDescent="0.35">
      <c r="A32" s="116" t="s">
        <v>90</v>
      </c>
      <c r="B32" s="123">
        <v>43070</v>
      </c>
      <c r="C32" s="123">
        <v>43074</v>
      </c>
      <c r="D32" s="118">
        <v>2</v>
      </c>
      <c r="E32" s="157" t="s">
        <v>91</v>
      </c>
      <c r="F32" s="120" t="s">
        <v>92</v>
      </c>
      <c r="G32" s="121" t="s">
        <v>93</v>
      </c>
      <c r="H32" s="120"/>
    </row>
    <row r="33" spans="1:8" x14ac:dyDescent="0.35">
      <c r="A33" s="116" t="s">
        <v>94</v>
      </c>
      <c r="B33" s="123">
        <v>43076</v>
      </c>
      <c r="C33" s="172">
        <v>43077</v>
      </c>
      <c r="D33" s="118">
        <v>5</v>
      </c>
      <c r="E33" s="157" t="s">
        <v>95</v>
      </c>
      <c r="F33" s="120">
        <v>3355</v>
      </c>
      <c r="G33" s="121" t="s">
        <v>96</v>
      </c>
      <c r="H33" s="168" t="s">
        <v>271</v>
      </c>
    </row>
    <row r="34" spans="1:8" x14ac:dyDescent="0.35">
      <c r="A34" s="116" t="s">
        <v>97</v>
      </c>
      <c r="B34" s="123">
        <v>43074</v>
      </c>
      <c r="C34" s="123">
        <v>43074</v>
      </c>
      <c r="D34" s="125">
        <v>2</v>
      </c>
      <c r="E34" s="157" t="s">
        <v>98</v>
      </c>
      <c r="F34" s="120" t="s">
        <v>99</v>
      </c>
      <c r="G34" s="121" t="s">
        <v>100</v>
      </c>
      <c r="H34" s="161" t="s">
        <v>264</v>
      </c>
    </row>
    <row r="35" spans="1:8" x14ac:dyDescent="0.35">
      <c r="A35" s="116" t="s">
        <v>101</v>
      </c>
      <c r="B35" s="123">
        <v>43073</v>
      </c>
      <c r="C35" s="172">
        <v>43082</v>
      </c>
      <c r="D35" s="118">
        <v>1</v>
      </c>
      <c r="E35" s="157" t="s">
        <v>102</v>
      </c>
      <c r="F35" s="120">
        <v>4438</v>
      </c>
      <c r="G35" s="121" t="s">
        <v>103</v>
      </c>
      <c r="H35" s="161" t="s">
        <v>267</v>
      </c>
    </row>
    <row r="36" spans="1:8" x14ac:dyDescent="0.35">
      <c r="A36" s="116" t="s">
        <v>104</v>
      </c>
      <c r="B36" s="123">
        <v>43076</v>
      </c>
      <c r="C36" s="172">
        <v>43077</v>
      </c>
      <c r="D36" s="118">
        <v>5</v>
      </c>
      <c r="E36" s="157" t="s">
        <v>105</v>
      </c>
      <c r="F36" s="120">
        <v>7016</v>
      </c>
      <c r="G36" s="121" t="s">
        <v>106</v>
      </c>
      <c r="H36" s="120"/>
    </row>
    <row r="37" spans="1:8" x14ac:dyDescent="0.35">
      <c r="A37" s="116" t="s">
        <v>107</v>
      </c>
      <c r="B37" s="123">
        <v>43080</v>
      </c>
      <c r="C37" s="172">
        <v>43080</v>
      </c>
      <c r="D37" s="118">
        <v>2</v>
      </c>
      <c r="E37" s="157" t="s">
        <v>108</v>
      </c>
      <c r="F37" s="129">
        <v>6381</v>
      </c>
      <c r="G37" s="121" t="s">
        <v>109</v>
      </c>
      <c r="H37" s="120"/>
    </row>
    <row r="38" spans="1:8" x14ac:dyDescent="0.35">
      <c r="A38" s="116" t="s">
        <v>110</v>
      </c>
      <c r="B38" s="123">
        <v>43073</v>
      </c>
      <c r="C38" s="123">
        <v>43074</v>
      </c>
      <c r="D38" s="118">
        <v>7</v>
      </c>
      <c r="E38" s="157" t="s">
        <v>111</v>
      </c>
      <c r="F38" s="120" t="s">
        <v>112</v>
      </c>
      <c r="G38" s="121" t="s">
        <v>113</v>
      </c>
      <c r="H38" s="120"/>
    </row>
    <row r="39" spans="1:8" x14ac:dyDescent="0.35">
      <c r="A39" s="116" t="s">
        <v>114</v>
      </c>
      <c r="B39" s="123">
        <v>43075</v>
      </c>
      <c r="C39" s="172">
        <v>43080</v>
      </c>
      <c r="D39" s="118">
        <v>4</v>
      </c>
      <c r="E39" s="157" t="s">
        <v>115</v>
      </c>
      <c r="F39" s="120">
        <v>5649</v>
      </c>
      <c r="G39" s="121" t="s">
        <v>116</v>
      </c>
      <c r="H39" s="120"/>
    </row>
    <row r="40" spans="1:8" x14ac:dyDescent="0.35">
      <c r="A40" s="116" t="s">
        <v>121</v>
      </c>
      <c r="B40" s="123">
        <v>43075</v>
      </c>
      <c r="C40" s="172">
        <v>43080</v>
      </c>
      <c r="D40" s="118">
        <v>1</v>
      </c>
      <c r="E40" s="157" t="s">
        <v>122</v>
      </c>
      <c r="F40" s="120">
        <v>6639</v>
      </c>
      <c r="G40" s="121" t="s">
        <v>123</v>
      </c>
      <c r="H40" s="120"/>
    </row>
    <row r="41" spans="1:8" x14ac:dyDescent="0.35">
      <c r="A41" s="116" t="s">
        <v>124</v>
      </c>
      <c r="B41" s="123">
        <v>43080</v>
      </c>
      <c r="C41" s="172">
        <v>43080</v>
      </c>
      <c r="D41" s="118">
        <v>2</v>
      </c>
      <c r="E41" s="157" t="s">
        <v>125</v>
      </c>
      <c r="F41" s="129">
        <v>4372</v>
      </c>
      <c r="G41" s="121" t="s">
        <v>126</v>
      </c>
      <c r="H41" s="120"/>
    </row>
    <row r="42" spans="1:8" x14ac:dyDescent="0.35">
      <c r="A42" s="116" t="s">
        <v>127</v>
      </c>
      <c r="B42" s="123">
        <v>43077</v>
      </c>
      <c r="C42" s="172">
        <v>43080</v>
      </c>
      <c r="D42" s="118">
        <v>13</v>
      </c>
      <c r="E42" s="157" t="s">
        <v>128</v>
      </c>
      <c r="F42" s="120" t="s">
        <v>129</v>
      </c>
      <c r="G42" s="121" t="s">
        <v>130</v>
      </c>
      <c r="H42" s="120"/>
    </row>
    <row r="43" spans="1:8" x14ac:dyDescent="0.35">
      <c r="A43" s="116" t="s">
        <v>131</v>
      </c>
      <c r="B43" s="123">
        <v>43077</v>
      </c>
      <c r="C43" s="172">
        <v>43080</v>
      </c>
      <c r="D43" s="125">
        <v>13</v>
      </c>
      <c r="E43" s="157" t="s">
        <v>132</v>
      </c>
      <c r="F43" s="120">
        <v>4970</v>
      </c>
      <c r="G43" s="121" t="s">
        <v>225</v>
      </c>
      <c r="H43" s="132"/>
    </row>
    <row r="44" spans="1:8" ht="15" thickBot="1" x14ac:dyDescent="0.4">
      <c r="A44" s="116" t="s">
        <v>221</v>
      </c>
      <c r="B44" s="123">
        <v>43076</v>
      </c>
      <c r="C44" s="123">
        <v>43080</v>
      </c>
      <c r="D44" s="118">
        <v>14</v>
      </c>
      <c r="E44" s="157" t="s">
        <v>21</v>
      </c>
      <c r="F44" s="120">
        <v>5573</v>
      </c>
      <c r="G44" s="178" t="s">
        <v>255</v>
      </c>
      <c r="H44" s="166"/>
    </row>
    <row r="45" spans="1:8" x14ac:dyDescent="0.35">
      <c r="A45" s="116" t="s">
        <v>133</v>
      </c>
      <c r="B45" s="123">
        <v>43084</v>
      </c>
      <c r="C45" s="123">
        <v>43088</v>
      </c>
      <c r="D45" s="118">
        <v>96</v>
      </c>
      <c r="E45" s="157" t="s">
        <v>134</v>
      </c>
      <c r="F45" s="120">
        <v>7739</v>
      </c>
      <c r="G45" s="121" t="s">
        <v>135</v>
      </c>
      <c r="H45" s="127" t="s">
        <v>278</v>
      </c>
    </row>
    <row r="46" spans="1:8" x14ac:dyDescent="0.35">
      <c r="A46" s="116" t="s">
        <v>136</v>
      </c>
      <c r="B46" s="123">
        <v>43076</v>
      </c>
      <c r="C46" s="172">
        <v>43080</v>
      </c>
      <c r="D46" s="125">
        <v>6</v>
      </c>
      <c r="E46" s="157" t="s">
        <v>137</v>
      </c>
      <c r="F46" s="120">
        <v>2445</v>
      </c>
      <c r="G46" s="121" t="s">
        <v>138</v>
      </c>
      <c r="H46" s="120"/>
    </row>
    <row r="47" spans="1:8" x14ac:dyDescent="0.35">
      <c r="A47" s="116" t="s">
        <v>139</v>
      </c>
      <c r="B47" s="123">
        <v>43076</v>
      </c>
      <c r="C47" s="172">
        <v>43080</v>
      </c>
      <c r="D47" s="118">
        <v>10</v>
      </c>
      <c r="E47" s="157" t="s">
        <v>140</v>
      </c>
      <c r="F47" s="133">
        <v>4952</v>
      </c>
      <c r="G47" s="121" t="s">
        <v>141</v>
      </c>
      <c r="H47" s="120"/>
    </row>
    <row r="48" spans="1:8" x14ac:dyDescent="0.35">
      <c r="A48" s="116" t="s">
        <v>142</v>
      </c>
      <c r="B48" s="123">
        <v>43076</v>
      </c>
      <c r="C48" s="172">
        <v>43077</v>
      </c>
      <c r="D48" s="118">
        <v>1</v>
      </c>
      <c r="E48" s="157" t="s">
        <v>143</v>
      </c>
      <c r="F48" s="120">
        <v>7188</v>
      </c>
      <c r="G48" s="121" t="s">
        <v>144</v>
      </c>
      <c r="H48" s="161" t="s">
        <v>269</v>
      </c>
    </row>
    <row r="49" spans="1:8" x14ac:dyDescent="0.35">
      <c r="A49" s="116" t="s">
        <v>145</v>
      </c>
      <c r="B49" s="123">
        <v>43074</v>
      </c>
      <c r="C49" s="123">
        <v>43074</v>
      </c>
      <c r="D49" s="118">
        <v>14</v>
      </c>
      <c r="E49" s="157" t="s">
        <v>146</v>
      </c>
      <c r="F49" s="120" t="s">
        <v>147</v>
      </c>
      <c r="G49" s="135" t="s">
        <v>148</v>
      </c>
      <c r="H49" s="120" t="s">
        <v>277</v>
      </c>
    </row>
    <row r="50" spans="1:8" x14ac:dyDescent="0.35">
      <c r="A50" s="116" t="s">
        <v>149</v>
      </c>
      <c r="B50" s="123">
        <v>43083</v>
      </c>
      <c r="C50" s="172">
        <v>43083</v>
      </c>
      <c r="D50" s="118">
        <v>17</v>
      </c>
      <c r="E50" s="157" t="s">
        <v>150</v>
      </c>
      <c r="F50" s="120" t="s">
        <v>151</v>
      </c>
      <c r="G50" s="121" t="s">
        <v>152</v>
      </c>
      <c r="H50" s="161"/>
    </row>
    <row r="51" spans="1:8" x14ac:dyDescent="0.35">
      <c r="A51" s="116" t="s">
        <v>153</v>
      </c>
      <c r="B51" s="123">
        <v>43083</v>
      </c>
      <c r="C51" s="172">
        <v>43083</v>
      </c>
      <c r="D51" s="125">
        <v>14</v>
      </c>
      <c r="E51" s="157" t="s">
        <v>154</v>
      </c>
      <c r="F51" s="120">
        <v>7005</v>
      </c>
      <c r="G51" s="121" t="s">
        <v>155</v>
      </c>
      <c r="H51" s="161" t="s">
        <v>276</v>
      </c>
    </row>
    <row r="52" spans="1:8" x14ac:dyDescent="0.35">
      <c r="A52" s="116" t="s">
        <v>156</v>
      </c>
      <c r="B52" s="123">
        <v>43077</v>
      </c>
      <c r="C52" s="172">
        <v>43080</v>
      </c>
      <c r="D52" s="118">
        <v>8</v>
      </c>
      <c r="E52" s="157" t="s">
        <v>157</v>
      </c>
      <c r="F52" s="120" t="s">
        <v>158</v>
      </c>
      <c r="G52" s="121" t="s">
        <v>159</v>
      </c>
      <c r="H52" s="120"/>
    </row>
    <row r="53" spans="1:8" x14ac:dyDescent="0.35">
      <c r="A53" s="116" t="s">
        <v>160</v>
      </c>
      <c r="B53" s="123">
        <v>43074</v>
      </c>
      <c r="C53" s="123">
        <v>43074</v>
      </c>
      <c r="D53" s="118">
        <v>7</v>
      </c>
      <c r="E53" s="157" t="s">
        <v>161</v>
      </c>
      <c r="F53" s="120" t="s">
        <v>162</v>
      </c>
      <c r="G53" s="121" t="s">
        <v>163</v>
      </c>
      <c r="H53" s="161" t="s">
        <v>268</v>
      </c>
    </row>
    <row r="54" spans="1:8" x14ac:dyDescent="0.35">
      <c r="A54" s="116" t="s">
        <v>164</v>
      </c>
      <c r="B54" s="123">
        <v>43073</v>
      </c>
      <c r="C54" s="172">
        <v>43080</v>
      </c>
      <c r="D54" s="118">
        <v>4</v>
      </c>
      <c r="E54" s="157" t="s">
        <v>165</v>
      </c>
      <c r="F54" s="129">
        <v>3909</v>
      </c>
      <c r="G54" s="121" t="s">
        <v>166</v>
      </c>
      <c r="H54" s="120"/>
    </row>
    <row r="55" spans="1:8" x14ac:dyDescent="0.35">
      <c r="A55" s="116" t="s">
        <v>167</v>
      </c>
      <c r="B55" s="123">
        <v>43080</v>
      </c>
      <c r="C55" s="172">
        <v>43080</v>
      </c>
      <c r="D55" s="125">
        <v>18</v>
      </c>
      <c r="E55" s="157" t="s">
        <v>168</v>
      </c>
      <c r="F55" s="120" t="s">
        <v>169</v>
      </c>
      <c r="G55" s="121" t="s">
        <v>170</v>
      </c>
      <c r="H55" s="120"/>
    </row>
    <row r="56" spans="1:8" x14ac:dyDescent="0.35">
      <c r="A56" s="116" t="s">
        <v>171</v>
      </c>
      <c r="B56" s="123">
        <v>43073</v>
      </c>
      <c r="C56" s="172">
        <v>43081</v>
      </c>
      <c r="D56" s="125">
        <v>37</v>
      </c>
      <c r="E56" s="157" t="s">
        <v>250</v>
      </c>
      <c r="F56" s="120">
        <v>7615</v>
      </c>
      <c r="G56" s="121" t="s">
        <v>251</v>
      </c>
      <c r="H56" s="162" t="s">
        <v>263</v>
      </c>
    </row>
    <row r="57" spans="1:8" x14ac:dyDescent="0.35">
      <c r="A57" s="116" t="s">
        <v>174</v>
      </c>
      <c r="B57" s="123">
        <v>43073</v>
      </c>
      <c r="C57" s="123">
        <v>43080</v>
      </c>
      <c r="D57" s="125">
        <v>12</v>
      </c>
      <c r="E57" s="157" t="s">
        <v>175</v>
      </c>
      <c r="F57" s="129" t="s">
        <v>176</v>
      </c>
      <c r="G57" s="121" t="s">
        <v>177</v>
      </c>
      <c r="H57" s="168"/>
    </row>
    <row r="58" spans="1:8" x14ac:dyDescent="0.35">
      <c r="A58" s="116" t="s">
        <v>178</v>
      </c>
      <c r="B58" s="123">
        <v>43074</v>
      </c>
      <c r="C58" s="123">
        <v>43074</v>
      </c>
      <c r="D58" s="118">
        <v>6</v>
      </c>
      <c r="E58" s="157" t="s">
        <v>179</v>
      </c>
      <c r="F58" s="129" t="s">
        <v>180</v>
      </c>
      <c r="G58" s="121" t="s">
        <v>181</v>
      </c>
      <c r="H58" s="137"/>
    </row>
    <row r="59" spans="1:8" x14ac:dyDescent="0.35">
      <c r="A59" s="116" t="s">
        <v>217</v>
      </c>
      <c r="B59" s="123">
        <v>43073</v>
      </c>
      <c r="C59" s="123">
        <v>43074</v>
      </c>
      <c r="D59" s="118">
        <v>1</v>
      </c>
      <c r="E59" s="157" t="s">
        <v>58</v>
      </c>
      <c r="F59" s="129">
        <v>3301</v>
      </c>
      <c r="G59" s="121" t="s">
        <v>59</v>
      </c>
      <c r="H59" s="130"/>
    </row>
    <row r="60" spans="1:8" x14ac:dyDescent="0.35">
      <c r="A60" s="116" t="s">
        <v>182</v>
      </c>
      <c r="B60" s="123">
        <v>43075</v>
      </c>
      <c r="C60" s="172">
        <v>43080</v>
      </c>
      <c r="D60" s="118">
        <v>3</v>
      </c>
      <c r="E60" s="157" t="s">
        <v>183</v>
      </c>
      <c r="F60" s="129">
        <v>5540</v>
      </c>
      <c r="G60" s="121" t="s">
        <v>184</v>
      </c>
      <c r="H60" s="120"/>
    </row>
    <row r="61" spans="1:8" x14ac:dyDescent="0.35">
      <c r="A61" s="116" t="s">
        <v>185</v>
      </c>
      <c r="B61" s="123">
        <v>43075</v>
      </c>
      <c r="C61" s="172">
        <v>43080</v>
      </c>
      <c r="D61" s="118">
        <v>2</v>
      </c>
      <c r="E61" s="157" t="s">
        <v>186</v>
      </c>
      <c r="F61" s="120" t="s">
        <v>187</v>
      </c>
      <c r="G61" s="121" t="s">
        <v>188</v>
      </c>
      <c r="H61" s="120"/>
    </row>
    <row r="62" spans="1:8" x14ac:dyDescent="0.35">
      <c r="A62" s="116" t="s">
        <v>189</v>
      </c>
      <c r="B62" s="123">
        <v>43080</v>
      </c>
      <c r="C62" s="172">
        <v>43080</v>
      </c>
      <c r="D62" s="118">
        <v>1</v>
      </c>
      <c r="E62" s="157" t="s">
        <v>190</v>
      </c>
      <c r="F62" s="120">
        <v>6609</v>
      </c>
      <c r="G62" s="121" t="s">
        <v>191</v>
      </c>
      <c r="H62" s="120"/>
    </row>
    <row r="63" spans="1:8" s="131" customFormat="1" x14ac:dyDescent="0.35">
      <c r="A63" s="138"/>
      <c r="B63" s="170">
        <f>COUNT(B5:B62)</f>
        <v>57</v>
      </c>
      <c r="C63" s="170">
        <f>COUNT(C5:C62)</f>
        <v>57</v>
      </c>
      <c r="D63" s="141"/>
      <c r="E63" s="173"/>
      <c r="F63" s="143"/>
      <c r="G63" s="144"/>
      <c r="H63" s="143"/>
    </row>
    <row r="64" spans="1:8" s="148" customFormat="1" x14ac:dyDescent="0.35">
      <c r="A64" s="174">
        <v>57</v>
      </c>
      <c r="B64" s="171">
        <f>A64-B63</f>
        <v>0</v>
      </c>
      <c r="C64" s="175">
        <f>A64-C63</f>
        <v>0</v>
      </c>
      <c r="D64" s="141">
        <f>SUM(D5:D62)</f>
        <v>481</v>
      </c>
      <c r="E64" s="173"/>
      <c r="F64" s="163"/>
      <c r="G64" s="173"/>
      <c r="H64" s="163"/>
    </row>
    <row r="65" spans="3:7" x14ac:dyDescent="0.35">
      <c r="C65" s="176"/>
      <c r="D65" s="152">
        <f>D64+76</f>
        <v>557</v>
      </c>
      <c r="E65" s="177"/>
      <c r="F65" s="164"/>
      <c r="G65" s="177"/>
    </row>
  </sheetData>
  <autoFilter ref="A4:H65" xr:uid="{00000000-0009-0000-0000-000005000000}"/>
  <mergeCells count="2">
    <mergeCell ref="A1:G1"/>
    <mergeCell ref="A2:G2"/>
  </mergeCells>
  <conditionalFormatting sqref="D65:D1048576 C19 C55:C57 C30 C13:C14 C25 C22:C23 C6:C10 C40:C52">
    <cfRule type="containsText" dxfId="59" priority="22" operator="containsText" text="X">
      <formula>NOT(ISERROR(SEARCH("X",C6)))</formula>
    </cfRule>
  </conditionalFormatting>
  <conditionalFormatting sqref="C15:C18">
    <cfRule type="containsText" dxfId="58" priority="21" operator="containsText" text="X">
      <formula>NOT(ISERROR(SEARCH("X",C15)))</formula>
    </cfRule>
  </conditionalFormatting>
  <conditionalFormatting sqref="C28">
    <cfRule type="containsText" dxfId="57" priority="20" operator="containsText" text="X">
      <formula>NOT(ISERROR(SEARCH("X",C28)))</formula>
    </cfRule>
  </conditionalFormatting>
  <conditionalFormatting sqref="C34">
    <cfRule type="containsText" dxfId="56" priority="19" operator="containsText" text="X">
      <formula>NOT(ISERROR(SEARCH("X",C34)))</formula>
    </cfRule>
  </conditionalFormatting>
  <conditionalFormatting sqref="C39">
    <cfRule type="containsText" dxfId="55" priority="18" operator="containsText" text="X">
      <formula>NOT(ISERROR(SEARCH("X",C39)))</formula>
    </cfRule>
  </conditionalFormatting>
  <conditionalFormatting sqref="C60">
    <cfRule type="containsText" dxfId="54" priority="17" operator="containsText" text="X">
      <formula>NOT(ISERROR(SEARCH("X",C60)))</formula>
    </cfRule>
  </conditionalFormatting>
  <conditionalFormatting sqref="C20">
    <cfRule type="containsText" dxfId="53" priority="16" operator="containsText" text="X">
      <formula>NOT(ISERROR(SEARCH("X",C20)))</formula>
    </cfRule>
  </conditionalFormatting>
  <conditionalFormatting sqref="C24">
    <cfRule type="containsText" dxfId="52" priority="15" operator="containsText" text="X">
      <formula>NOT(ISERROR(SEARCH("X",C24)))</formula>
    </cfRule>
  </conditionalFormatting>
  <conditionalFormatting sqref="C26">
    <cfRule type="containsText" dxfId="51" priority="14" operator="containsText" text="X">
      <formula>NOT(ISERROR(SEARCH("X",C26)))</formula>
    </cfRule>
  </conditionalFormatting>
  <conditionalFormatting sqref="C31">
    <cfRule type="containsText" dxfId="50" priority="13" operator="containsText" text="X">
      <formula>NOT(ISERROR(SEARCH("X",C31)))</formula>
    </cfRule>
  </conditionalFormatting>
  <conditionalFormatting sqref="C32">
    <cfRule type="containsText" dxfId="49" priority="12" operator="containsText" text="X">
      <formula>NOT(ISERROR(SEARCH("X",C32)))</formula>
    </cfRule>
  </conditionalFormatting>
  <conditionalFormatting sqref="C35">
    <cfRule type="containsText" dxfId="48" priority="11" operator="containsText" text="X">
      <formula>NOT(ISERROR(SEARCH("X",C35)))</formula>
    </cfRule>
  </conditionalFormatting>
  <conditionalFormatting sqref="C33">
    <cfRule type="containsText" dxfId="47" priority="10" operator="containsText" text="X">
      <formula>NOT(ISERROR(SEARCH("X",C33)))</formula>
    </cfRule>
  </conditionalFormatting>
  <conditionalFormatting sqref="C36">
    <cfRule type="containsText" dxfId="46" priority="9" operator="containsText" text="X">
      <formula>NOT(ISERROR(SEARCH("X",C36)))</formula>
    </cfRule>
  </conditionalFormatting>
  <conditionalFormatting sqref="C37">
    <cfRule type="containsText" dxfId="45" priority="8" operator="containsText" text="X">
      <formula>NOT(ISERROR(SEARCH("X",C37)))</formula>
    </cfRule>
  </conditionalFormatting>
  <conditionalFormatting sqref="C38">
    <cfRule type="containsText" dxfId="44" priority="7" operator="containsText" text="X">
      <formula>NOT(ISERROR(SEARCH("X",C38)))</formula>
    </cfRule>
  </conditionalFormatting>
  <conditionalFormatting sqref="C53">
    <cfRule type="containsText" dxfId="43" priority="6" operator="containsText" text="X">
      <formula>NOT(ISERROR(SEARCH("X",C53)))</formula>
    </cfRule>
  </conditionalFormatting>
  <conditionalFormatting sqref="C54">
    <cfRule type="containsText" dxfId="42" priority="5" operator="containsText" text="X">
      <formula>NOT(ISERROR(SEARCH("X",C54)))</formula>
    </cfRule>
  </conditionalFormatting>
  <conditionalFormatting sqref="C59">
    <cfRule type="containsText" dxfId="41" priority="4" operator="containsText" text="X">
      <formula>NOT(ISERROR(SEARCH("X",C59)))</formula>
    </cfRule>
  </conditionalFormatting>
  <conditionalFormatting sqref="C61">
    <cfRule type="containsText" dxfId="40" priority="3" operator="containsText" text="X">
      <formula>NOT(ISERROR(SEARCH("X",C61)))</formula>
    </cfRule>
  </conditionalFormatting>
  <conditionalFormatting sqref="C62">
    <cfRule type="containsText" dxfId="39" priority="2" operator="containsText" text="X">
      <formula>NOT(ISERROR(SEARCH("X",C62)))</formula>
    </cfRule>
  </conditionalFormatting>
  <conditionalFormatting sqref="B4:C62">
    <cfRule type="containsBlanks" dxfId="38" priority="1">
      <formula>LEN(TRIM(B4))=0</formula>
    </cfRule>
  </conditionalFormatting>
  <hyperlinks>
    <hyperlink ref="G7" r:id="rId1" xr:uid="{00000000-0004-0000-0500-000000000000}"/>
    <hyperlink ref="G16" r:id="rId2" xr:uid="{00000000-0004-0000-0500-000001000000}"/>
    <hyperlink ref="G56" r:id="rId3" xr:uid="{00000000-0004-0000-0500-000002000000}"/>
    <hyperlink ref="G5" r:id="rId4" xr:uid="{00000000-0004-0000-0500-000003000000}"/>
    <hyperlink ref="G20" r:id="rId5" xr:uid="{00000000-0004-0000-0500-000004000000}"/>
    <hyperlink ref="G41" r:id="rId6" xr:uid="{00000000-0004-0000-0500-000005000000}"/>
    <hyperlink ref="G42" r:id="rId7" xr:uid="{00000000-0004-0000-0500-000006000000}"/>
    <hyperlink ref="G50" r:id="rId8" xr:uid="{00000000-0004-0000-0500-000007000000}"/>
    <hyperlink ref="G57" r:id="rId9" xr:uid="{00000000-0004-0000-0500-000008000000}"/>
    <hyperlink ref="G38" r:id="rId10" xr:uid="{00000000-0004-0000-0500-000009000000}"/>
    <hyperlink ref="G31" r:id="rId11" xr:uid="{00000000-0004-0000-0500-00000A000000}"/>
    <hyperlink ref="G39" r:id="rId12" xr:uid="{00000000-0004-0000-0500-00000B000000}"/>
    <hyperlink ref="G58" r:id="rId13" xr:uid="{00000000-0004-0000-0500-00000C000000}"/>
    <hyperlink ref="G13" r:id="rId14" xr:uid="{00000000-0004-0000-0500-00000D000000}"/>
    <hyperlink ref="G55" r:id="rId15" xr:uid="{00000000-0004-0000-0500-00000E000000}"/>
    <hyperlink ref="G23" r:id="rId16" display="ckordsm@uasys.edu" xr:uid="{00000000-0004-0000-0500-00000F000000}"/>
    <hyperlink ref="G33" r:id="rId17" xr:uid="{00000000-0004-0000-0500-000010000000}"/>
    <hyperlink ref="G18" r:id="rId18" xr:uid="{00000000-0004-0000-0500-000011000000}"/>
    <hyperlink ref="G34" r:id="rId19" xr:uid="{00000000-0004-0000-0500-000012000000}"/>
    <hyperlink ref="G14" r:id="rId20" xr:uid="{00000000-0004-0000-0500-000013000000}"/>
    <hyperlink ref="G29" r:id="rId21" xr:uid="{00000000-0004-0000-0500-000014000000}"/>
    <hyperlink ref="G32" r:id="rId22" xr:uid="{00000000-0004-0000-0500-000015000000}"/>
    <hyperlink ref="G28" r:id="rId23" xr:uid="{00000000-0004-0000-0500-000016000000}"/>
    <hyperlink ref="G35" r:id="rId24" xr:uid="{00000000-0004-0000-0500-000017000000}"/>
    <hyperlink ref="G52" r:id="rId25" xr:uid="{00000000-0004-0000-0500-000018000000}"/>
    <hyperlink ref="G9" r:id="rId26" xr:uid="{00000000-0004-0000-0500-000019000000}"/>
    <hyperlink ref="G6" r:id="rId27" xr:uid="{00000000-0004-0000-0500-00001A000000}"/>
    <hyperlink ref="G60" r:id="rId28" xr:uid="{00000000-0004-0000-0500-00001B000000}"/>
    <hyperlink ref="G40" r:id="rId29" xr:uid="{00000000-0004-0000-0500-00001C000000}"/>
    <hyperlink ref="G26" r:id="rId30" xr:uid="{00000000-0004-0000-0500-00001D000000}"/>
    <hyperlink ref="G8" r:id="rId31" display="rwhitman@uark.edu" xr:uid="{00000000-0004-0000-0500-00001E000000}"/>
    <hyperlink ref="G59" r:id="rId32" xr:uid="{00000000-0004-0000-0500-00001F000000}"/>
    <hyperlink ref="G53" r:id="rId33" xr:uid="{00000000-0004-0000-0500-000020000000}"/>
    <hyperlink ref="G24" r:id="rId34" xr:uid="{00000000-0004-0000-0500-000021000000}"/>
    <hyperlink ref="G10" r:id="rId35" xr:uid="{00000000-0004-0000-0500-000022000000}"/>
    <hyperlink ref="G11" r:id="rId36" xr:uid="{00000000-0004-0000-0500-000023000000}"/>
    <hyperlink ref="G45" r:id="rId37" xr:uid="{00000000-0004-0000-0500-000024000000}"/>
    <hyperlink ref="G49" r:id="rId38" xr:uid="{00000000-0004-0000-0500-000025000000}"/>
    <hyperlink ref="G46" r:id="rId39" xr:uid="{00000000-0004-0000-0500-000026000000}"/>
    <hyperlink ref="G54" r:id="rId40" xr:uid="{00000000-0004-0000-0500-000027000000}"/>
    <hyperlink ref="G37" r:id="rId41" xr:uid="{00000000-0004-0000-0500-000028000000}"/>
    <hyperlink ref="G15" r:id="rId42" xr:uid="{00000000-0004-0000-0500-000029000000}"/>
    <hyperlink ref="G47" r:id="rId43" xr:uid="{00000000-0004-0000-0500-00002A000000}"/>
    <hyperlink ref="G22" r:id="rId44" xr:uid="{00000000-0004-0000-0500-00002B000000}"/>
    <hyperlink ref="G44" r:id="rId45" xr:uid="{00000000-0004-0000-0500-00002C000000}"/>
  </hyperlinks>
  <pageMargins left="0.7" right="0.7" top="0.75" bottom="0.75" header="0.3" footer="0.3"/>
  <pageSetup orientation="portrait" r:id="rId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4"/>
  <sheetViews>
    <sheetView topLeftCell="A4" zoomScale="70" zoomScaleNormal="70" workbookViewId="0">
      <selection activeCell="B28" sqref="B28"/>
    </sheetView>
  </sheetViews>
  <sheetFormatPr defaultColWidth="9.08984375" defaultRowHeight="14.5" x14ac:dyDescent="0.35"/>
  <cols>
    <col min="1" max="1" width="11.6328125" style="158" customWidth="1"/>
    <col min="2" max="2" width="15" style="150" bestFit="1" customWidth="1"/>
    <col min="3" max="3" width="13.6328125" style="153" bestFit="1" customWidth="1"/>
    <col min="4" max="4" width="14.36328125" style="154" bestFit="1" customWidth="1"/>
    <col min="5" max="5" width="29.08984375" style="131" bestFit="1" customWidth="1"/>
    <col min="6" max="6" width="22.81640625" style="105" bestFit="1" customWidth="1"/>
    <col min="7" max="7" width="39.453125" style="131" customWidth="1"/>
    <col min="8" max="8" width="44.453125" style="164" bestFit="1" customWidth="1"/>
    <col min="9" max="16384" width="9.08984375" style="105"/>
  </cols>
  <sheetData>
    <row r="1" spans="1:8" ht="21" x14ac:dyDescent="0.5">
      <c r="A1" s="209" t="s">
        <v>0</v>
      </c>
      <c r="B1" s="209"/>
      <c r="C1" s="209"/>
      <c r="D1" s="209"/>
      <c r="E1" s="209"/>
      <c r="F1" s="209"/>
      <c r="G1" s="209"/>
      <c r="H1" s="183"/>
    </row>
    <row r="2" spans="1:8" ht="20.25" customHeight="1" x14ac:dyDescent="0.35">
      <c r="A2" s="210" t="s">
        <v>273</v>
      </c>
      <c r="B2" s="210"/>
      <c r="C2" s="210"/>
      <c r="D2" s="210"/>
      <c r="E2" s="210"/>
      <c r="F2" s="210"/>
      <c r="G2" s="210"/>
      <c r="H2" s="184"/>
    </row>
    <row r="3" spans="1:8" ht="20.25" customHeight="1" x14ac:dyDescent="0.35">
      <c r="A3" s="106"/>
      <c r="B3" s="107"/>
      <c r="C3" s="155"/>
      <c r="D3" s="106"/>
      <c r="E3" s="109"/>
      <c r="F3" s="110"/>
      <c r="G3" s="109"/>
      <c r="H3" s="159"/>
    </row>
    <row r="4" spans="1:8" x14ac:dyDescent="0.35">
      <c r="A4" s="111" t="s">
        <v>1</v>
      </c>
      <c r="B4" s="112" t="s">
        <v>2</v>
      </c>
      <c r="C4" s="113" t="s">
        <v>208</v>
      </c>
      <c r="D4" s="111" t="s">
        <v>4</v>
      </c>
      <c r="E4" s="114" t="s">
        <v>5</v>
      </c>
      <c r="F4" s="115" t="s">
        <v>6</v>
      </c>
      <c r="G4" s="114" t="s">
        <v>7</v>
      </c>
      <c r="H4" s="160" t="s">
        <v>8</v>
      </c>
    </row>
    <row r="5" spans="1:8" x14ac:dyDescent="0.35">
      <c r="A5" s="116" t="s">
        <v>220</v>
      </c>
      <c r="B5" s="123">
        <v>43049</v>
      </c>
      <c r="C5" s="124">
        <v>43049</v>
      </c>
      <c r="D5" s="118">
        <v>1</v>
      </c>
      <c r="E5" s="119" t="s">
        <v>11</v>
      </c>
      <c r="F5" s="120">
        <v>2258</v>
      </c>
      <c r="G5" s="121" t="s">
        <v>12</v>
      </c>
      <c r="H5" s="120"/>
    </row>
    <row r="6" spans="1:8" x14ac:dyDescent="0.35">
      <c r="A6" s="116" t="s">
        <v>13</v>
      </c>
      <c r="B6" s="123">
        <v>43046</v>
      </c>
      <c r="C6" s="124">
        <v>43046</v>
      </c>
      <c r="D6" s="118">
        <v>3</v>
      </c>
      <c r="E6" s="119" t="s">
        <v>14</v>
      </c>
      <c r="F6" s="120" t="s">
        <v>15</v>
      </c>
      <c r="G6" s="121" t="s">
        <v>16</v>
      </c>
      <c r="H6" s="120"/>
    </row>
    <row r="7" spans="1:8" x14ac:dyDescent="0.35">
      <c r="A7" s="116" t="s">
        <v>17</v>
      </c>
      <c r="B7" s="117">
        <v>43045</v>
      </c>
      <c r="C7" s="124">
        <v>43046</v>
      </c>
      <c r="D7" s="125">
        <v>17</v>
      </c>
      <c r="E7" s="119" t="s">
        <v>18</v>
      </c>
      <c r="F7" s="120">
        <v>4549</v>
      </c>
      <c r="G7" s="121" t="s">
        <v>19</v>
      </c>
      <c r="H7" s="120"/>
    </row>
    <row r="8" spans="1:8" x14ac:dyDescent="0.35">
      <c r="A8" s="116" t="s">
        <v>20</v>
      </c>
      <c r="B8" s="117">
        <v>43045</v>
      </c>
      <c r="C8" s="124">
        <v>43046</v>
      </c>
      <c r="D8" s="125">
        <v>16</v>
      </c>
      <c r="E8" s="157" t="s">
        <v>243</v>
      </c>
      <c r="F8" s="120" t="s">
        <v>244</v>
      </c>
      <c r="G8" s="156" t="s">
        <v>258</v>
      </c>
      <c r="H8" s="120" t="s">
        <v>246</v>
      </c>
    </row>
    <row r="9" spans="1:8" x14ac:dyDescent="0.35">
      <c r="A9" s="116" t="s">
        <v>23</v>
      </c>
      <c r="B9" s="117">
        <v>43049</v>
      </c>
      <c r="C9" s="124">
        <v>43052</v>
      </c>
      <c r="D9" s="118">
        <v>1</v>
      </c>
      <c r="E9" s="119" t="s">
        <v>24</v>
      </c>
      <c r="F9" s="120">
        <v>7208</v>
      </c>
      <c r="G9" s="121" t="s">
        <v>25</v>
      </c>
      <c r="H9" s="122"/>
    </row>
    <row r="10" spans="1:8" x14ac:dyDescent="0.35">
      <c r="A10" s="116" t="s">
        <v>26</v>
      </c>
      <c r="B10" s="117">
        <v>43045</v>
      </c>
      <c r="C10" s="124">
        <v>43046</v>
      </c>
      <c r="D10" s="118">
        <v>1</v>
      </c>
      <c r="E10" s="119" t="s">
        <v>27</v>
      </c>
      <c r="F10" s="120">
        <v>7040</v>
      </c>
      <c r="G10" s="121" t="s">
        <v>28</v>
      </c>
      <c r="H10" s="127" t="s">
        <v>248</v>
      </c>
    </row>
    <row r="11" spans="1:8" x14ac:dyDescent="0.35">
      <c r="A11" s="116" t="s">
        <v>29</v>
      </c>
      <c r="B11" s="117">
        <v>43041</v>
      </c>
      <c r="C11" s="124">
        <v>43046</v>
      </c>
      <c r="D11" s="118">
        <v>2</v>
      </c>
      <c r="E11" s="119" t="s">
        <v>30</v>
      </c>
      <c r="F11" s="120">
        <v>7920</v>
      </c>
      <c r="G11" s="121" t="s">
        <v>31</v>
      </c>
      <c r="H11" s="120"/>
    </row>
    <row r="12" spans="1:8" x14ac:dyDescent="0.35">
      <c r="A12" s="116" t="s">
        <v>32</v>
      </c>
      <c r="B12" s="117">
        <v>43049</v>
      </c>
      <c r="C12" s="124">
        <v>43052</v>
      </c>
      <c r="D12" s="118">
        <v>3</v>
      </c>
      <c r="E12" s="119" t="s">
        <v>33</v>
      </c>
      <c r="F12" s="120">
        <v>6597</v>
      </c>
      <c r="G12" s="121" t="s">
        <v>34</v>
      </c>
      <c r="H12" s="120"/>
    </row>
    <row r="13" spans="1:8" x14ac:dyDescent="0.35">
      <c r="A13" s="116" t="s">
        <v>219</v>
      </c>
      <c r="B13" s="117">
        <v>43046</v>
      </c>
      <c r="C13" s="124">
        <v>43046</v>
      </c>
      <c r="D13" s="118">
        <v>8</v>
      </c>
      <c r="E13" s="119" t="s">
        <v>118</v>
      </c>
      <c r="F13" s="120" t="s">
        <v>119</v>
      </c>
      <c r="G13" s="121" t="s">
        <v>120</v>
      </c>
      <c r="H13" s="120"/>
    </row>
    <row r="14" spans="1:8" x14ac:dyDescent="0.35">
      <c r="A14" s="116" t="s">
        <v>35</v>
      </c>
      <c r="B14" s="117">
        <v>43052</v>
      </c>
      <c r="C14" s="124">
        <v>43052</v>
      </c>
      <c r="D14" s="118">
        <v>6</v>
      </c>
      <c r="E14" s="119" t="s">
        <v>213</v>
      </c>
      <c r="F14" s="120">
        <v>7074</v>
      </c>
      <c r="G14" s="128" t="s">
        <v>214</v>
      </c>
      <c r="H14" s="157"/>
    </row>
    <row r="15" spans="1:8" x14ac:dyDescent="0.35">
      <c r="A15" s="116" t="s">
        <v>38</v>
      </c>
      <c r="B15" s="117">
        <v>43040</v>
      </c>
      <c r="C15" s="124">
        <v>43046</v>
      </c>
      <c r="D15" s="118">
        <v>1</v>
      </c>
      <c r="E15" s="119" t="s">
        <v>39</v>
      </c>
      <c r="F15" s="120">
        <v>2325</v>
      </c>
      <c r="G15" s="121" t="s">
        <v>40</v>
      </c>
      <c r="H15" s="120"/>
    </row>
    <row r="16" spans="1:8" x14ac:dyDescent="0.35">
      <c r="A16" s="116" t="s">
        <v>41</v>
      </c>
      <c r="B16" s="117">
        <v>43042</v>
      </c>
      <c r="C16" s="124">
        <v>43046</v>
      </c>
      <c r="D16" s="125">
        <v>7</v>
      </c>
      <c r="E16" s="119" t="s">
        <v>42</v>
      </c>
      <c r="F16" s="120">
        <v>8768</v>
      </c>
      <c r="G16" s="121" t="s">
        <v>43</v>
      </c>
      <c r="H16" s="120"/>
    </row>
    <row r="17" spans="1:8" x14ac:dyDescent="0.35">
      <c r="A17" s="116" t="s">
        <v>44</v>
      </c>
      <c r="B17" s="117">
        <v>43046</v>
      </c>
      <c r="C17" s="124">
        <v>43046</v>
      </c>
      <c r="D17" s="118">
        <v>8</v>
      </c>
      <c r="E17" s="119" t="s">
        <v>45</v>
      </c>
      <c r="F17" s="120">
        <v>3251</v>
      </c>
      <c r="G17" s="121" t="s">
        <v>46</v>
      </c>
      <c r="H17" s="120"/>
    </row>
    <row r="18" spans="1:8" x14ac:dyDescent="0.35">
      <c r="A18" s="116" t="s">
        <v>47</v>
      </c>
      <c r="B18" s="117">
        <v>43047</v>
      </c>
      <c r="C18" s="124">
        <v>43049</v>
      </c>
      <c r="D18" s="125">
        <v>2</v>
      </c>
      <c r="E18" s="119" t="s">
        <v>48</v>
      </c>
      <c r="F18" s="120">
        <v>7324</v>
      </c>
      <c r="G18" s="121" t="s">
        <v>49</v>
      </c>
      <c r="H18" s="120"/>
    </row>
    <row r="19" spans="1:8" x14ac:dyDescent="0.35">
      <c r="A19" s="116" t="s">
        <v>50</v>
      </c>
      <c r="B19" s="123">
        <v>43046</v>
      </c>
      <c r="C19" s="124">
        <v>43046</v>
      </c>
      <c r="D19" s="118">
        <v>5</v>
      </c>
      <c r="E19" s="119" t="s">
        <v>51</v>
      </c>
      <c r="F19" s="120" t="s">
        <v>52</v>
      </c>
      <c r="G19" s="121" t="s">
        <v>53</v>
      </c>
      <c r="H19" s="120"/>
    </row>
    <row r="20" spans="1:8" x14ac:dyDescent="0.35">
      <c r="A20" s="116" t="s">
        <v>54</v>
      </c>
      <c r="B20" s="123">
        <v>43049</v>
      </c>
      <c r="C20" s="123">
        <v>43052</v>
      </c>
      <c r="D20" s="118">
        <v>1</v>
      </c>
      <c r="E20" s="119" t="s">
        <v>55</v>
      </c>
      <c r="F20" s="120">
        <v>8631</v>
      </c>
      <c r="G20" s="121" t="s">
        <v>252</v>
      </c>
      <c r="H20" s="120"/>
    </row>
    <row r="21" spans="1:8" x14ac:dyDescent="0.35">
      <c r="A21" s="116" t="s">
        <v>60</v>
      </c>
      <c r="B21" s="117">
        <v>43052</v>
      </c>
      <c r="C21" s="124">
        <v>43052</v>
      </c>
      <c r="D21" s="125">
        <v>30</v>
      </c>
      <c r="E21" s="119" t="s">
        <v>197</v>
      </c>
      <c r="F21" s="120">
        <v>5718</v>
      </c>
      <c r="G21" s="121" t="s">
        <v>198</v>
      </c>
      <c r="H21" s="165"/>
    </row>
    <row r="22" spans="1:8" x14ac:dyDescent="0.35">
      <c r="A22" s="116" t="s">
        <v>61</v>
      </c>
      <c r="B22" s="117">
        <v>43049</v>
      </c>
      <c r="C22" s="124">
        <v>43052</v>
      </c>
      <c r="D22" s="118">
        <v>1</v>
      </c>
      <c r="E22" s="119" t="s">
        <v>62</v>
      </c>
      <c r="F22" s="120" t="s">
        <v>63</v>
      </c>
      <c r="G22" s="121" t="s">
        <v>64</v>
      </c>
      <c r="H22" s="127"/>
    </row>
    <row r="23" spans="1:8" x14ac:dyDescent="0.35">
      <c r="A23" s="116" t="s">
        <v>65</v>
      </c>
      <c r="B23" s="117">
        <v>43041</v>
      </c>
      <c r="C23" s="124">
        <v>43046</v>
      </c>
      <c r="D23" s="118">
        <v>2</v>
      </c>
      <c r="E23" s="119" t="s">
        <v>209</v>
      </c>
      <c r="F23" s="120">
        <v>2830</v>
      </c>
      <c r="G23" s="121" t="s">
        <v>210</v>
      </c>
      <c r="H23" s="120"/>
    </row>
    <row r="24" spans="1:8" x14ac:dyDescent="0.35">
      <c r="A24" s="116" t="s">
        <v>68</v>
      </c>
      <c r="B24" s="117">
        <v>43049</v>
      </c>
      <c r="C24" s="124">
        <v>43052</v>
      </c>
      <c r="D24" s="118">
        <v>9</v>
      </c>
      <c r="E24" s="119" t="s">
        <v>69</v>
      </c>
      <c r="F24" s="120" t="s">
        <v>70</v>
      </c>
      <c r="G24" s="121" t="s">
        <v>71</v>
      </c>
      <c r="H24" s="161" t="s">
        <v>222</v>
      </c>
    </row>
    <row r="25" spans="1:8" x14ac:dyDescent="0.35">
      <c r="A25" s="116" t="s">
        <v>72</v>
      </c>
      <c r="B25" s="117">
        <v>43042</v>
      </c>
      <c r="C25" s="124">
        <v>43046</v>
      </c>
      <c r="D25" s="118">
        <v>2</v>
      </c>
      <c r="E25" s="119" t="s">
        <v>73</v>
      </c>
      <c r="F25" s="120">
        <v>6025</v>
      </c>
      <c r="G25" s="121" t="s">
        <v>74</v>
      </c>
      <c r="H25" s="127"/>
    </row>
    <row r="26" spans="1:8" x14ac:dyDescent="0.35">
      <c r="A26" s="116" t="s">
        <v>75</v>
      </c>
      <c r="B26" s="117">
        <v>43049</v>
      </c>
      <c r="C26" s="124">
        <v>43049</v>
      </c>
      <c r="D26" s="118">
        <v>7</v>
      </c>
      <c r="E26" s="119" t="s">
        <v>76</v>
      </c>
      <c r="F26" s="120">
        <v>4750</v>
      </c>
      <c r="G26" s="121" t="s">
        <v>77</v>
      </c>
      <c r="H26" s="120"/>
    </row>
    <row r="27" spans="1:8" x14ac:dyDescent="0.35">
      <c r="A27" s="116" t="s">
        <v>78</v>
      </c>
      <c r="B27" s="123" t="s">
        <v>259</v>
      </c>
      <c r="C27" s="124"/>
      <c r="D27" s="118">
        <v>1</v>
      </c>
      <c r="E27" s="119" t="s">
        <v>79</v>
      </c>
      <c r="F27" s="129">
        <v>8474</v>
      </c>
      <c r="G27" s="121" t="s">
        <v>80</v>
      </c>
      <c r="H27" s="130"/>
    </row>
    <row r="28" spans="1:8" s="131" customFormat="1" x14ac:dyDescent="0.35">
      <c r="A28" s="116" t="s">
        <v>81</v>
      </c>
      <c r="B28" s="123">
        <v>43053</v>
      </c>
      <c r="C28" s="124">
        <v>43053</v>
      </c>
      <c r="D28" s="118">
        <v>1</v>
      </c>
      <c r="E28" s="119" t="s">
        <v>82</v>
      </c>
      <c r="F28" s="120">
        <v>7472</v>
      </c>
      <c r="G28" s="121" t="s">
        <v>83</v>
      </c>
      <c r="H28" s="127" t="s">
        <v>232</v>
      </c>
    </row>
    <row r="29" spans="1:8" x14ac:dyDescent="0.35">
      <c r="A29" s="116" t="s">
        <v>84</v>
      </c>
      <c r="B29" s="123" t="s">
        <v>256</v>
      </c>
      <c r="C29" s="124"/>
      <c r="D29" s="118">
        <v>12</v>
      </c>
      <c r="E29" s="119" t="s">
        <v>85</v>
      </c>
      <c r="F29" s="120">
        <v>6628</v>
      </c>
      <c r="G29" s="121" t="s">
        <v>86</v>
      </c>
      <c r="H29" s="120"/>
    </row>
    <row r="30" spans="1:8" x14ac:dyDescent="0.35">
      <c r="A30" s="116" t="s">
        <v>87</v>
      </c>
      <c r="B30" s="117">
        <v>43041</v>
      </c>
      <c r="C30" s="124">
        <v>43046</v>
      </c>
      <c r="D30" s="118">
        <v>5</v>
      </c>
      <c r="E30" s="119" t="s">
        <v>88</v>
      </c>
      <c r="F30" s="120">
        <v>4450</v>
      </c>
      <c r="G30" s="121" t="s">
        <v>89</v>
      </c>
      <c r="H30" s="165"/>
    </row>
    <row r="31" spans="1:8" x14ac:dyDescent="0.35">
      <c r="A31" s="116" t="s">
        <v>90</v>
      </c>
      <c r="B31" s="117">
        <v>43041</v>
      </c>
      <c r="C31" s="124">
        <v>43046</v>
      </c>
      <c r="D31" s="118">
        <v>2</v>
      </c>
      <c r="E31" s="119" t="s">
        <v>91</v>
      </c>
      <c r="F31" s="120" t="s">
        <v>92</v>
      </c>
      <c r="G31" s="121" t="s">
        <v>93</v>
      </c>
      <c r="H31" s="120"/>
    </row>
    <row r="32" spans="1:8" x14ac:dyDescent="0.35">
      <c r="A32" s="116" t="s">
        <v>94</v>
      </c>
      <c r="B32" s="117">
        <v>43046</v>
      </c>
      <c r="C32" s="124">
        <v>43046</v>
      </c>
      <c r="D32" s="118">
        <v>5</v>
      </c>
      <c r="E32" s="119" t="s">
        <v>95</v>
      </c>
      <c r="F32" s="120">
        <v>3355</v>
      </c>
      <c r="G32" s="121" t="s">
        <v>96</v>
      </c>
      <c r="H32" s="161" t="s">
        <v>249</v>
      </c>
    </row>
    <row r="33" spans="1:8" x14ac:dyDescent="0.35">
      <c r="A33" s="116" t="s">
        <v>97</v>
      </c>
      <c r="B33" s="123">
        <v>43069</v>
      </c>
      <c r="C33" s="124">
        <v>43074</v>
      </c>
      <c r="D33" s="118">
        <v>1</v>
      </c>
      <c r="E33" s="119" t="s">
        <v>98</v>
      </c>
      <c r="F33" s="120" t="s">
        <v>99</v>
      </c>
      <c r="G33" s="121" t="s">
        <v>100</v>
      </c>
      <c r="H33" s="127"/>
    </row>
    <row r="34" spans="1:8" x14ac:dyDescent="0.35">
      <c r="A34" s="116" t="s">
        <v>101</v>
      </c>
      <c r="B34" s="117">
        <v>43042</v>
      </c>
      <c r="C34" s="124">
        <v>43046</v>
      </c>
      <c r="D34" s="118">
        <v>1</v>
      </c>
      <c r="E34" s="119" t="s">
        <v>102</v>
      </c>
      <c r="F34" s="120">
        <v>4438</v>
      </c>
      <c r="G34" s="121" t="s">
        <v>103</v>
      </c>
      <c r="H34" s="120"/>
    </row>
    <row r="35" spans="1:8" x14ac:dyDescent="0.35">
      <c r="A35" s="116" t="s">
        <v>104</v>
      </c>
      <c r="B35" s="123">
        <v>43042</v>
      </c>
      <c r="C35" s="124">
        <v>43046</v>
      </c>
      <c r="D35" s="118">
        <v>5</v>
      </c>
      <c r="E35" s="119" t="s">
        <v>105</v>
      </c>
      <c r="F35" s="120">
        <v>7016</v>
      </c>
      <c r="G35" s="121" t="s">
        <v>106</v>
      </c>
      <c r="H35" s="120"/>
    </row>
    <row r="36" spans="1:8" x14ac:dyDescent="0.35">
      <c r="A36" s="116" t="s">
        <v>107</v>
      </c>
      <c r="B36" s="123">
        <v>43011</v>
      </c>
      <c r="C36" s="124">
        <v>43046</v>
      </c>
      <c r="D36" s="118">
        <v>2</v>
      </c>
      <c r="E36" s="119" t="s">
        <v>108</v>
      </c>
      <c r="F36" s="129">
        <v>6381</v>
      </c>
      <c r="G36" s="121" t="s">
        <v>109</v>
      </c>
      <c r="H36" s="120"/>
    </row>
    <row r="37" spans="1:8" x14ac:dyDescent="0.35">
      <c r="A37" s="116" t="s">
        <v>110</v>
      </c>
      <c r="B37" s="117">
        <v>43042</v>
      </c>
      <c r="C37" s="124">
        <v>43046</v>
      </c>
      <c r="D37" s="118">
        <v>7</v>
      </c>
      <c r="E37" s="119" t="s">
        <v>111</v>
      </c>
      <c r="F37" s="120" t="s">
        <v>112</v>
      </c>
      <c r="G37" s="121" t="s">
        <v>113</v>
      </c>
      <c r="H37" s="120"/>
    </row>
    <row r="38" spans="1:8" x14ac:dyDescent="0.35">
      <c r="A38" s="116" t="s">
        <v>114</v>
      </c>
      <c r="B38" s="117">
        <v>43046</v>
      </c>
      <c r="C38" s="124">
        <v>43049</v>
      </c>
      <c r="D38" s="118">
        <v>4</v>
      </c>
      <c r="E38" s="119" t="s">
        <v>115</v>
      </c>
      <c r="F38" s="120">
        <v>5649</v>
      </c>
      <c r="G38" s="121" t="s">
        <v>116</v>
      </c>
      <c r="H38" s="120"/>
    </row>
    <row r="39" spans="1:8" x14ac:dyDescent="0.35">
      <c r="A39" s="116" t="s">
        <v>121</v>
      </c>
      <c r="B39" s="117">
        <v>43049</v>
      </c>
      <c r="C39" s="124">
        <v>43049</v>
      </c>
      <c r="D39" s="118">
        <v>1</v>
      </c>
      <c r="E39" s="119" t="s">
        <v>122</v>
      </c>
      <c r="F39" s="120">
        <v>6639</v>
      </c>
      <c r="G39" s="121" t="s">
        <v>123</v>
      </c>
      <c r="H39" s="120"/>
    </row>
    <row r="40" spans="1:8" x14ac:dyDescent="0.35">
      <c r="A40" s="116" t="s">
        <v>124</v>
      </c>
      <c r="B40" s="117">
        <v>43049</v>
      </c>
      <c r="C40" s="124">
        <v>43049</v>
      </c>
      <c r="D40" s="118">
        <v>2</v>
      </c>
      <c r="E40" s="119" t="s">
        <v>125</v>
      </c>
      <c r="F40" s="129">
        <v>4372</v>
      </c>
      <c r="G40" s="121" t="s">
        <v>126</v>
      </c>
      <c r="H40" s="120"/>
    </row>
    <row r="41" spans="1:8" x14ac:dyDescent="0.35">
      <c r="A41" s="116" t="s">
        <v>127</v>
      </c>
      <c r="B41" s="117">
        <v>43042</v>
      </c>
      <c r="C41" s="124">
        <v>43046</v>
      </c>
      <c r="D41" s="118">
        <v>13</v>
      </c>
      <c r="E41" s="119" t="s">
        <v>128</v>
      </c>
      <c r="F41" s="120" t="s">
        <v>129</v>
      </c>
      <c r="G41" s="121" t="s">
        <v>130</v>
      </c>
      <c r="H41" s="120"/>
    </row>
    <row r="42" spans="1:8" x14ac:dyDescent="0.35">
      <c r="A42" s="116" t="s">
        <v>131</v>
      </c>
      <c r="B42" s="123">
        <v>43049</v>
      </c>
      <c r="C42" s="124">
        <v>43052</v>
      </c>
      <c r="D42" s="125">
        <v>13</v>
      </c>
      <c r="E42" s="119" t="s">
        <v>132</v>
      </c>
      <c r="F42" s="120">
        <v>4970</v>
      </c>
      <c r="G42" s="121" t="s">
        <v>225</v>
      </c>
      <c r="H42" s="132"/>
    </row>
    <row r="43" spans="1:8" ht="15" thickBot="1" x14ac:dyDescent="0.4">
      <c r="A43" s="116" t="s">
        <v>221</v>
      </c>
      <c r="B43" s="123">
        <v>43052</v>
      </c>
      <c r="C43" s="117">
        <v>43052</v>
      </c>
      <c r="D43" s="118">
        <v>14</v>
      </c>
      <c r="E43" s="157" t="s">
        <v>21</v>
      </c>
      <c r="F43" s="120">
        <v>5573</v>
      </c>
      <c r="G43" s="167" t="s">
        <v>255</v>
      </c>
      <c r="H43" s="166" t="s">
        <v>253</v>
      </c>
    </row>
    <row r="44" spans="1:8" x14ac:dyDescent="0.35">
      <c r="A44" s="116" t="s">
        <v>133</v>
      </c>
      <c r="B44" s="117">
        <v>43049</v>
      </c>
      <c r="C44" s="117">
        <v>43052</v>
      </c>
      <c r="D44" s="118">
        <v>96</v>
      </c>
      <c r="E44" s="119" t="s">
        <v>134</v>
      </c>
      <c r="F44" s="120">
        <v>7739</v>
      </c>
      <c r="G44" s="121" t="s">
        <v>135</v>
      </c>
      <c r="H44" s="161" t="s">
        <v>254</v>
      </c>
    </row>
    <row r="45" spans="1:8" x14ac:dyDescent="0.35">
      <c r="A45" s="116" t="s">
        <v>136</v>
      </c>
      <c r="B45" s="123">
        <v>43049</v>
      </c>
      <c r="C45" s="124">
        <v>43049</v>
      </c>
      <c r="D45" s="125">
        <v>6</v>
      </c>
      <c r="E45" s="119" t="s">
        <v>137</v>
      </c>
      <c r="F45" s="120">
        <v>2445</v>
      </c>
      <c r="G45" s="121" t="s">
        <v>138</v>
      </c>
      <c r="H45" s="120"/>
    </row>
    <row r="46" spans="1:8" x14ac:dyDescent="0.35">
      <c r="A46" s="116" t="s">
        <v>139</v>
      </c>
      <c r="B46" s="123">
        <v>43049</v>
      </c>
      <c r="C46" s="124">
        <v>43049</v>
      </c>
      <c r="D46" s="118">
        <v>10</v>
      </c>
      <c r="E46" s="119" t="s">
        <v>140</v>
      </c>
      <c r="F46" s="133">
        <v>4952</v>
      </c>
      <c r="G46" s="121" t="s">
        <v>141</v>
      </c>
      <c r="H46" s="120"/>
    </row>
    <row r="47" spans="1:8" x14ac:dyDescent="0.35">
      <c r="A47" s="116" t="s">
        <v>142</v>
      </c>
      <c r="B47" s="123">
        <v>43049</v>
      </c>
      <c r="C47" s="124">
        <v>43049</v>
      </c>
      <c r="D47" s="118">
        <v>1</v>
      </c>
      <c r="E47" s="119" t="s">
        <v>143</v>
      </c>
      <c r="F47" s="120">
        <v>7188</v>
      </c>
      <c r="G47" s="121" t="s">
        <v>144</v>
      </c>
      <c r="H47" s="161"/>
    </row>
    <row r="48" spans="1:8" x14ac:dyDescent="0.35">
      <c r="A48" s="116" t="s">
        <v>145</v>
      </c>
      <c r="B48" s="123">
        <v>43049</v>
      </c>
      <c r="C48" s="124">
        <v>43049</v>
      </c>
      <c r="D48" s="118">
        <v>14</v>
      </c>
      <c r="E48" s="119" t="s">
        <v>146</v>
      </c>
      <c r="F48" s="120" t="s">
        <v>147</v>
      </c>
      <c r="G48" s="135" t="s">
        <v>148</v>
      </c>
      <c r="H48" s="120" t="s">
        <v>247</v>
      </c>
    </row>
    <row r="49" spans="1:8" x14ac:dyDescent="0.35">
      <c r="A49" s="116" t="s">
        <v>149</v>
      </c>
      <c r="B49" s="123">
        <v>43053</v>
      </c>
      <c r="C49" s="124">
        <v>43053</v>
      </c>
      <c r="D49" s="118">
        <v>17</v>
      </c>
      <c r="E49" s="119" t="s">
        <v>150</v>
      </c>
      <c r="F49" s="120" t="s">
        <v>151</v>
      </c>
      <c r="G49" s="121" t="s">
        <v>152</v>
      </c>
      <c r="H49" s="161"/>
    </row>
    <row r="50" spans="1:8" x14ac:dyDescent="0.35">
      <c r="A50" s="116" t="s">
        <v>153</v>
      </c>
      <c r="B50" s="123">
        <v>43052</v>
      </c>
      <c r="C50" s="124">
        <v>43053</v>
      </c>
      <c r="D50" s="125">
        <v>14</v>
      </c>
      <c r="E50" s="119" t="s">
        <v>154</v>
      </c>
      <c r="F50" s="120">
        <v>7005</v>
      </c>
      <c r="G50" s="121" t="s">
        <v>155</v>
      </c>
      <c r="H50" s="168" t="s">
        <v>257</v>
      </c>
    </row>
    <row r="51" spans="1:8" x14ac:dyDescent="0.35">
      <c r="A51" s="116" t="s">
        <v>156</v>
      </c>
      <c r="B51" s="117">
        <v>43045</v>
      </c>
      <c r="C51" s="124">
        <v>43046</v>
      </c>
      <c r="D51" s="118">
        <v>8</v>
      </c>
      <c r="E51" s="119" t="s">
        <v>157</v>
      </c>
      <c r="F51" s="120" t="s">
        <v>158</v>
      </c>
      <c r="G51" s="121" t="s">
        <v>159</v>
      </c>
      <c r="H51" s="120"/>
    </row>
    <row r="52" spans="1:8" x14ac:dyDescent="0.35">
      <c r="A52" s="116" t="s">
        <v>160</v>
      </c>
      <c r="B52" s="123">
        <v>43046</v>
      </c>
      <c r="C52" s="124">
        <v>43046</v>
      </c>
      <c r="D52" s="118">
        <v>7</v>
      </c>
      <c r="E52" s="119" t="s">
        <v>161</v>
      </c>
      <c r="F52" s="120" t="s">
        <v>162</v>
      </c>
      <c r="G52" s="121" t="s">
        <v>163</v>
      </c>
      <c r="H52" s="120"/>
    </row>
    <row r="53" spans="1:8" x14ac:dyDescent="0.35">
      <c r="A53" s="116" t="s">
        <v>164</v>
      </c>
      <c r="B53" s="123">
        <v>43042</v>
      </c>
      <c r="C53" s="124">
        <v>43046</v>
      </c>
      <c r="D53" s="118">
        <v>4</v>
      </c>
      <c r="E53" s="119" t="s">
        <v>165</v>
      </c>
      <c r="F53" s="129">
        <v>3909</v>
      </c>
      <c r="G53" s="121" t="s">
        <v>166</v>
      </c>
      <c r="H53" s="120"/>
    </row>
    <row r="54" spans="1:8" x14ac:dyDescent="0.35">
      <c r="A54" s="116" t="s">
        <v>167</v>
      </c>
      <c r="B54" s="117">
        <v>43042</v>
      </c>
      <c r="C54" s="124">
        <v>43042</v>
      </c>
      <c r="D54" s="125">
        <v>18</v>
      </c>
      <c r="E54" s="119" t="s">
        <v>168</v>
      </c>
      <c r="F54" s="120" t="s">
        <v>169</v>
      </c>
      <c r="G54" s="121" t="s">
        <v>170</v>
      </c>
      <c r="H54" s="120"/>
    </row>
    <row r="55" spans="1:8" x14ac:dyDescent="0.35">
      <c r="A55" s="116" t="s">
        <v>171</v>
      </c>
      <c r="B55" s="117">
        <v>43049</v>
      </c>
      <c r="C55" s="124">
        <v>43052</v>
      </c>
      <c r="D55" s="125">
        <v>37</v>
      </c>
      <c r="E55" s="157" t="s">
        <v>250</v>
      </c>
      <c r="F55" s="120">
        <v>7615</v>
      </c>
      <c r="G55" s="156" t="s">
        <v>251</v>
      </c>
      <c r="H55" s="162"/>
    </row>
    <row r="56" spans="1:8" x14ac:dyDescent="0.35">
      <c r="A56" s="116" t="s">
        <v>174</v>
      </c>
      <c r="B56" s="123">
        <v>43045</v>
      </c>
      <c r="C56" s="123">
        <v>43045</v>
      </c>
      <c r="D56" s="125">
        <v>12</v>
      </c>
      <c r="E56" s="119" t="s">
        <v>175</v>
      </c>
      <c r="F56" s="129" t="s">
        <v>176</v>
      </c>
      <c r="G56" s="121" t="s">
        <v>177</v>
      </c>
      <c r="H56" s="168" t="s">
        <v>245</v>
      </c>
    </row>
    <row r="57" spans="1:8" x14ac:dyDescent="0.35">
      <c r="A57" s="116" t="s">
        <v>178</v>
      </c>
      <c r="B57" s="123">
        <v>43049</v>
      </c>
      <c r="C57" s="124">
        <v>43052</v>
      </c>
      <c r="D57" s="118">
        <v>6</v>
      </c>
      <c r="E57" s="119" t="s">
        <v>179</v>
      </c>
      <c r="F57" s="129" t="s">
        <v>180</v>
      </c>
      <c r="G57" s="121" t="s">
        <v>181</v>
      </c>
      <c r="H57" s="137"/>
    </row>
    <row r="58" spans="1:8" x14ac:dyDescent="0.35">
      <c r="A58" s="116" t="s">
        <v>217</v>
      </c>
      <c r="B58" s="123">
        <v>43042</v>
      </c>
      <c r="C58" s="124">
        <v>43046</v>
      </c>
      <c r="D58" s="118">
        <v>1</v>
      </c>
      <c r="E58" s="119" t="s">
        <v>58</v>
      </c>
      <c r="F58" s="129">
        <v>3301</v>
      </c>
      <c r="G58" s="121" t="s">
        <v>59</v>
      </c>
      <c r="H58" s="130"/>
    </row>
    <row r="59" spans="1:8" x14ac:dyDescent="0.35">
      <c r="A59" s="116" t="s">
        <v>182</v>
      </c>
      <c r="B59" s="123">
        <v>43049</v>
      </c>
      <c r="C59" s="124">
        <v>43049</v>
      </c>
      <c r="D59" s="118">
        <v>3</v>
      </c>
      <c r="E59" s="119" t="s">
        <v>183</v>
      </c>
      <c r="F59" s="129">
        <v>5540</v>
      </c>
      <c r="G59" s="121" t="s">
        <v>184</v>
      </c>
      <c r="H59" s="120"/>
    </row>
    <row r="60" spans="1:8" x14ac:dyDescent="0.35">
      <c r="A60" s="116" t="s">
        <v>185</v>
      </c>
      <c r="B60" s="123">
        <v>43040</v>
      </c>
      <c r="C60" s="124">
        <v>43046</v>
      </c>
      <c r="D60" s="118">
        <v>2</v>
      </c>
      <c r="E60" s="119" t="s">
        <v>186</v>
      </c>
      <c r="F60" s="120" t="s">
        <v>187</v>
      </c>
      <c r="G60" s="121" t="s">
        <v>188</v>
      </c>
      <c r="H60" s="120"/>
    </row>
    <row r="61" spans="1:8" x14ac:dyDescent="0.35">
      <c r="A61" s="116" t="s">
        <v>189</v>
      </c>
      <c r="B61" s="117">
        <v>43045</v>
      </c>
      <c r="C61" s="124">
        <v>43046</v>
      </c>
      <c r="D61" s="118">
        <v>1</v>
      </c>
      <c r="E61" s="119" t="s">
        <v>190</v>
      </c>
      <c r="F61" s="120">
        <v>6609</v>
      </c>
      <c r="G61" s="121" t="s">
        <v>191</v>
      </c>
      <c r="H61" s="120"/>
    </row>
    <row r="62" spans="1:8" s="131" customFormat="1" x14ac:dyDescent="0.35">
      <c r="A62" s="138"/>
      <c r="B62" s="139"/>
      <c r="C62" s="140"/>
      <c r="D62" s="141"/>
      <c r="E62" s="142"/>
      <c r="F62" s="143"/>
      <c r="G62" s="144"/>
      <c r="H62" s="143"/>
    </row>
    <row r="63" spans="1:8" s="148" customFormat="1" x14ac:dyDescent="0.35">
      <c r="A63" s="145">
        <v>57</v>
      </c>
      <c r="B63" s="146"/>
      <c r="C63" s="147"/>
      <c r="D63" s="141">
        <f>SUM(D5:D61)</f>
        <v>479</v>
      </c>
      <c r="E63" s="142"/>
      <c r="G63" s="142"/>
      <c r="H63" s="163"/>
    </row>
    <row r="64" spans="1:8" x14ac:dyDescent="0.35">
      <c r="C64" s="151"/>
      <c r="D64" s="152">
        <f>D63+76</f>
        <v>555</v>
      </c>
    </row>
  </sheetData>
  <autoFilter ref="A4:H61" xr:uid="{00000000-0009-0000-0000-000006000000}"/>
  <sortState xmlns:xlrd2="http://schemas.microsoft.com/office/spreadsheetml/2017/richdata2" ref="A5:H61">
    <sortCondition ref="A5:A61"/>
  </sortState>
  <mergeCells count="2">
    <mergeCell ref="A1:G1"/>
    <mergeCell ref="A2:G2"/>
  </mergeCells>
  <conditionalFormatting sqref="D64:D1048576 C18 C54:C56 C29 C12:C13 C24 C21:C22 C6:C10 C39:C51">
    <cfRule type="containsText" dxfId="37" priority="25" operator="containsText" text="X">
      <formula>NOT(ISERROR(SEARCH("X",C6)))</formula>
    </cfRule>
  </conditionalFormatting>
  <conditionalFormatting sqref="C14:C17">
    <cfRule type="containsText" dxfId="36" priority="24" operator="containsText" text="X">
      <formula>NOT(ISERROR(SEARCH("X",C14)))</formula>
    </cfRule>
  </conditionalFormatting>
  <conditionalFormatting sqref="C27">
    <cfRule type="containsText" dxfId="35" priority="21" operator="containsText" text="X">
      <formula>NOT(ISERROR(SEARCH("X",C27)))</formula>
    </cfRule>
  </conditionalFormatting>
  <conditionalFormatting sqref="C33">
    <cfRule type="containsText" dxfId="34" priority="20" operator="containsText" text="X">
      <formula>NOT(ISERROR(SEARCH("X",C33)))</formula>
    </cfRule>
  </conditionalFormatting>
  <conditionalFormatting sqref="C38">
    <cfRule type="containsText" dxfId="33" priority="19" operator="containsText" text="X">
      <formula>NOT(ISERROR(SEARCH("X",C38)))</formula>
    </cfRule>
  </conditionalFormatting>
  <conditionalFormatting sqref="C59">
    <cfRule type="containsText" dxfId="32" priority="17" operator="containsText" text="X">
      <formula>NOT(ISERROR(SEARCH("X",C59)))</formula>
    </cfRule>
  </conditionalFormatting>
  <conditionalFormatting sqref="C19">
    <cfRule type="containsText" dxfId="31" priority="16" operator="containsText" text="X">
      <formula>NOT(ISERROR(SEARCH("X",C19)))</formula>
    </cfRule>
  </conditionalFormatting>
  <conditionalFormatting sqref="C23">
    <cfRule type="containsText" dxfId="30" priority="15" operator="containsText" text="X">
      <formula>NOT(ISERROR(SEARCH("X",C23)))</formula>
    </cfRule>
  </conditionalFormatting>
  <conditionalFormatting sqref="C25">
    <cfRule type="containsText" dxfId="29" priority="14" operator="containsText" text="X">
      <formula>NOT(ISERROR(SEARCH("X",C25)))</formula>
    </cfRule>
  </conditionalFormatting>
  <conditionalFormatting sqref="C30">
    <cfRule type="containsText" dxfId="28" priority="13" operator="containsText" text="X">
      <formula>NOT(ISERROR(SEARCH("X",C30)))</formula>
    </cfRule>
  </conditionalFormatting>
  <conditionalFormatting sqref="C31">
    <cfRule type="containsText" dxfId="27" priority="12" operator="containsText" text="X">
      <formula>NOT(ISERROR(SEARCH("X",C31)))</formula>
    </cfRule>
  </conditionalFormatting>
  <conditionalFormatting sqref="C34">
    <cfRule type="containsText" dxfId="26" priority="11" operator="containsText" text="X">
      <formula>NOT(ISERROR(SEARCH("X",C34)))</formula>
    </cfRule>
  </conditionalFormatting>
  <conditionalFormatting sqref="C32">
    <cfRule type="containsText" dxfId="25" priority="10" operator="containsText" text="X">
      <formula>NOT(ISERROR(SEARCH("X",C32)))</formula>
    </cfRule>
  </conditionalFormatting>
  <conditionalFormatting sqref="C35">
    <cfRule type="containsText" dxfId="24" priority="9" operator="containsText" text="X">
      <formula>NOT(ISERROR(SEARCH("X",C35)))</formula>
    </cfRule>
  </conditionalFormatting>
  <conditionalFormatting sqref="C36">
    <cfRule type="containsText" dxfId="23" priority="8" operator="containsText" text="X">
      <formula>NOT(ISERROR(SEARCH("X",C36)))</formula>
    </cfRule>
  </conditionalFormatting>
  <conditionalFormatting sqref="C37">
    <cfRule type="containsText" dxfId="22" priority="7" operator="containsText" text="X">
      <formula>NOT(ISERROR(SEARCH("X",C37)))</formula>
    </cfRule>
  </conditionalFormatting>
  <conditionalFormatting sqref="C52">
    <cfRule type="containsText" dxfId="21" priority="6" operator="containsText" text="X">
      <formula>NOT(ISERROR(SEARCH("X",C52)))</formula>
    </cfRule>
  </conditionalFormatting>
  <conditionalFormatting sqref="C53">
    <cfRule type="containsText" dxfId="20" priority="5" operator="containsText" text="X">
      <formula>NOT(ISERROR(SEARCH("X",C53)))</formula>
    </cfRule>
  </conditionalFormatting>
  <conditionalFormatting sqref="C58">
    <cfRule type="containsText" dxfId="19" priority="4" operator="containsText" text="X">
      <formula>NOT(ISERROR(SEARCH("X",C58)))</formula>
    </cfRule>
  </conditionalFormatting>
  <conditionalFormatting sqref="C60">
    <cfRule type="containsText" dxfId="18" priority="3" operator="containsText" text="X">
      <formula>NOT(ISERROR(SEARCH("X",C60)))</formula>
    </cfRule>
  </conditionalFormatting>
  <conditionalFormatting sqref="C61">
    <cfRule type="containsText" dxfId="17" priority="2" operator="containsText" text="X">
      <formula>NOT(ISERROR(SEARCH("X",C61)))</formula>
    </cfRule>
  </conditionalFormatting>
  <conditionalFormatting sqref="B4:C61">
    <cfRule type="containsBlanks" dxfId="16" priority="1">
      <formula>LEN(TRIM(B4))=0</formula>
    </cfRule>
  </conditionalFormatting>
  <hyperlinks>
    <hyperlink ref="G7" r:id="rId1" xr:uid="{00000000-0004-0000-0600-000000000000}"/>
    <hyperlink ref="G15" r:id="rId2" xr:uid="{00000000-0004-0000-0600-000001000000}"/>
    <hyperlink ref="G55" r:id="rId3" xr:uid="{00000000-0004-0000-0600-000002000000}"/>
    <hyperlink ref="G5" r:id="rId4" xr:uid="{00000000-0004-0000-0600-000003000000}"/>
    <hyperlink ref="G19" r:id="rId5" xr:uid="{00000000-0004-0000-0600-000004000000}"/>
    <hyperlink ref="G40" r:id="rId6" xr:uid="{00000000-0004-0000-0600-000005000000}"/>
    <hyperlink ref="G41" r:id="rId7" xr:uid="{00000000-0004-0000-0600-000006000000}"/>
    <hyperlink ref="G49" r:id="rId8" xr:uid="{00000000-0004-0000-0600-000007000000}"/>
    <hyperlink ref="G56" r:id="rId9" xr:uid="{00000000-0004-0000-0600-000008000000}"/>
    <hyperlink ref="G37" r:id="rId10" xr:uid="{00000000-0004-0000-0600-000009000000}"/>
    <hyperlink ref="G30" r:id="rId11" xr:uid="{00000000-0004-0000-0600-00000A000000}"/>
    <hyperlink ref="G38" r:id="rId12" xr:uid="{00000000-0004-0000-0600-00000B000000}"/>
    <hyperlink ref="G57" r:id="rId13" xr:uid="{00000000-0004-0000-0600-00000C000000}"/>
    <hyperlink ref="G12" r:id="rId14" xr:uid="{00000000-0004-0000-0600-00000D000000}"/>
    <hyperlink ref="G54" r:id="rId15" xr:uid="{00000000-0004-0000-0600-00000E000000}"/>
    <hyperlink ref="G22" r:id="rId16" display="ckordsm@uasys.edu" xr:uid="{00000000-0004-0000-0600-00000F000000}"/>
    <hyperlink ref="G32" r:id="rId17" xr:uid="{00000000-0004-0000-0600-000010000000}"/>
    <hyperlink ref="G17" r:id="rId18" xr:uid="{00000000-0004-0000-0600-000011000000}"/>
    <hyperlink ref="G33" r:id="rId19" xr:uid="{00000000-0004-0000-0600-000012000000}"/>
    <hyperlink ref="G13" r:id="rId20" xr:uid="{00000000-0004-0000-0600-000013000000}"/>
    <hyperlink ref="G28" r:id="rId21" xr:uid="{00000000-0004-0000-0600-000014000000}"/>
    <hyperlink ref="G31" r:id="rId22" xr:uid="{00000000-0004-0000-0600-000015000000}"/>
    <hyperlink ref="G27" r:id="rId23" xr:uid="{00000000-0004-0000-0600-000016000000}"/>
    <hyperlink ref="G34" r:id="rId24" xr:uid="{00000000-0004-0000-0600-000017000000}"/>
    <hyperlink ref="G51" r:id="rId25" xr:uid="{00000000-0004-0000-0600-000018000000}"/>
    <hyperlink ref="G9" r:id="rId26" xr:uid="{00000000-0004-0000-0600-000019000000}"/>
    <hyperlink ref="G6" r:id="rId27" xr:uid="{00000000-0004-0000-0600-00001A000000}"/>
    <hyperlink ref="G59" r:id="rId28" xr:uid="{00000000-0004-0000-0600-00001B000000}"/>
    <hyperlink ref="G39" r:id="rId29" xr:uid="{00000000-0004-0000-0600-00001C000000}"/>
    <hyperlink ref="G25" r:id="rId30" xr:uid="{00000000-0004-0000-0600-00001D000000}"/>
    <hyperlink ref="G8" r:id="rId31" display="rwhitman@uark.edu" xr:uid="{00000000-0004-0000-0600-00001E000000}"/>
    <hyperlink ref="G58" r:id="rId32" xr:uid="{00000000-0004-0000-0600-00001F000000}"/>
    <hyperlink ref="G52" r:id="rId33" xr:uid="{00000000-0004-0000-0600-000020000000}"/>
    <hyperlink ref="G23" r:id="rId34" xr:uid="{00000000-0004-0000-0600-000021000000}"/>
    <hyperlink ref="G10" r:id="rId35" xr:uid="{00000000-0004-0000-0600-000022000000}"/>
    <hyperlink ref="G11" r:id="rId36" xr:uid="{00000000-0004-0000-0600-000023000000}"/>
    <hyperlink ref="G44" r:id="rId37" xr:uid="{00000000-0004-0000-0600-000024000000}"/>
    <hyperlink ref="G48" r:id="rId38" xr:uid="{00000000-0004-0000-0600-000025000000}"/>
    <hyperlink ref="G45" r:id="rId39" xr:uid="{00000000-0004-0000-0600-000026000000}"/>
    <hyperlink ref="G53" r:id="rId40" xr:uid="{00000000-0004-0000-0600-000027000000}"/>
    <hyperlink ref="G36" r:id="rId41" xr:uid="{00000000-0004-0000-0600-000028000000}"/>
    <hyperlink ref="G14" r:id="rId42" xr:uid="{00000000-0004-0000-0600-000029000000}"/>
    <hyperlink ref="G46" r:id="rId43" xr:uid="{00000000-0004-0000-0600-00002A000000}"/>
    <hyperlink ref="G21" r:id="rId44" xr:uid="{00000000-0004-0000-0600-00002B000000}"/>
    <hyperlink ref="G43" r:id="rId45" xr:uid="{00000000-0004-0000-0600-00002C000000}"/>
  </hyperlinks>
  <pageMargins left="0.7" right="0.7" top="0.75" bottom="0.75" header="0.3" footer="0.3"/>
  <pageSetup scale="47" orientation="portrait" r:id="rId4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64"/>
  <sheetViews>
    <sheetView topLeftCell="A25" zoomScale="80" zoomScaleNormal="80" workbookViewId="0">
      <selection activeCell="B28" sqref="B28:C28"/>
    </sheetView>
  </sheetViews>
  <sheetFormatPr defaultColWidth="9.08984375" defaultRowHeight="14.5" x14ac:dyDescent="0.35"/>
  <cols>
    <col min="1" max="1" width="11.6328125" style="149" bestFit="1" customWidth="1"/>
    <col min="2" max="2" width="15" style="150" bestFit="1" customWidth="1"/>
    <col min="3" max="3" width="25.54296875" style="153" bestFit="1" customWidth="1"/>
    <col min="4" max="4" width="14.36328125" style="154" bestFit="1" customWidth="1"/>
    <col min="5" max="5" width="31" style="131" bestFit="1" customWidth="1"/>
    <col min="6" max="6" width="22.81640625" style="105" bestFit="1" customWidth="1"/>
    <col min="7" max="7" width="40.36328125" style="131" customWidth="1"/>
    <col min="8" max="8" width="44.453125" style="105" bestFit="1" customWidth="1"/>
    <col min="9" max="16384" width="9.08984375" style="105"/>
  </cols>
  <sheetData>
    <row r="1" spans="1:8" ht="45" customHeight="1" x14ac:dyDescent="0.5">
      <c r="A1" s="211" t="s">
        <v>0</v>
      </c>
      <c r="B1" s="211"/>
      <c r="C1" s="211"/>
      <c r="D1" s="211"/>
      <c r="E1" s="211"/>
      <c r="F1" s="211"/>
      <c r="G1" s="211"/>
      <c r="H1" s="183"/>
    </row>
    <row r="2" spans="1:8" ht="20.25" customHeight="1" x14ac:dyDescent="0.35">
      <c r="A2" s="210" t="s">
        <v>240</v>
      </c>
      <c r="B2" s="210"/>
      <c r="C2" s="210"/>
      <c r="D2" s="210"/>
      <c r="E2" s="210"/>
      <c r="F2" s="210"/>
      <c r="G2" s="210"/>
      <c r="H2" s="184"/>
    </row>
    <row r="3" spans="1:8" ht="20.25" customHeight="1" x14ac:dyDescent="0.35">
      <c r="A3" s="106"/>
      <c r="B3" s="107"/>
      <c r="C3" s="108"/>
      <c r="D3" s="106"/>
      <c r="E3" s="109"/>
      <c r="F3" s="110"/>
      <c r="G3" s="109"/>
      <c r="H3" s="110"/>
    </row>
    <row r="4" spans="1:8" x14ac:dyDescent="0.35">
      <c r="A4" s="111" t="s">
        <v>1</v>
      </c>
      <c r="B4" s="112" t="s">
        <v>2</v>
      </c>
      <c r="C4" s="113" t="s">
        <v>208</v>
      </c>
      <c r="D4" s="111" t="s">
        <v>4</v>
      </c>
      <c r="E4" s="114" t="s">
        <v>5</v>
      </c>
      <c r="F4" s="115" t="s">
        <v>6</v>
      </c>
      <c r="G4" s="114" t="s">
        <v>7</v>
      </c>
      <c r="H4" s="115" t="s">
        <v>8</v>
      </c>
    </row>
    <row r="5" spans="1:8" x14ac:dyDescent="0.35">
      <c r="A5" s="116" t="s">
        <v>221</v>
      </c>
      <c r="B5" s="117">
        <v>43018</v>
      </c>
      <c r="C5" s="117">
        <v>43027</v>
      </c>
      <c r="D5" s="118">
        <v>14</v>
      </c>
      <c r="E5" s="119" t="s">
        <v>194</v>
      </c>
      <c r="F5" s="120">
        <v>5573</v>
      </c>
      <c r="G5" s="121" t="s">
        <v>195</v>
      </c>
      <c r="H5" s="122" t="s">
        <v>241</v>
      </c>
    </row>
    <row r="6" spans="1:8" x14ac:dyDescent="0.35">
      <c r="A6" s="116" t="s">
        <v>220</v>
      </c>
      <c r="B6" s="123">
        <v>43018</v>
      </c>
      <c r="C6" s="124">
        <v>43018</v>
      </c>
      <c r="D6" s="118">
        <v>1</v>
      </c>
      <c r="E6" s="119" t="s">
        <v>11</v>
      </c>
      <c r="F6" s="120">
        <v>2258</v>
      </c>
      <c r="G6" s="121" t="s">
        <v>12</v>
      </c>
      <c r="H6" s="120"/>
    </row>
    <row r="7" spans="1:8" x14ac:dyDescent="0.35">
      <c r="A7" s="116" t="s">
        <v>13</v>
      </c>
      <c r="B7" s="123">
        <v>43011</v>
      </c>
      <c r="C7" s="124">
        <v>43014</v>
      </c>
      <c r="D7" s="118">
        <v>3</v>
      </c>
      <c r="E7" s="119" t="s">
        <v>14</v>
      </c>
      <c r="F7" s="120" t="s">
        <v>15</v>
      </c>
      <c r="G7" s="121" t="s">
        <v>16</v>
      </c>
      <c r="H7" s="120"/>
    </row>
    <row r="8" spans="1:8" x14ac:dyDescent="0.35">
      <c r="A8" s="116" t="s">
        <v>17</v>
      </c>
      <c r="B8" s="117">
        <v>43014</v>
      </c>
      <c r="C8" s="124">
        <v>43014</v>
      </c>
      <c r="D8" s="125">
        <v>17</v>
      </c>
      <c r="E8" s="119" t="s">
        <v>18</v>
      </c>
      <c r="F8" s="120">
        <v>4549</v>
      </c>
      <c r="G8" s="121" t="s">
        <v>19</v>
      </c>
      <c r="H8" s="120" t="s">
        <v>234</v>
      </c>
    </row>
    <row r="9" spans="1:8" x14ac:dyDescent="0.35">
      <c r="A9" s="116" t="s">
        <v>20</v>
      </c>
      <c r="B9" s="117">
        <v>43017</v>
      </c>
      <c r="C9" s="124">
        <v>43018</v>
      </c>
      <c r="D9" s="125">
        <v>16</v>
      </c>
      <c r="E9" s="157" t="s">
        <v>243</v>
      </c>
      <c r="F9" s="120" t="s">
        <v>244</v>
      </c>
      <c r="G9" s="156" t="s">
        <v>242</v>
      </c>
      <c r="H9" s="126"/>
    </row>
    <row r="10" spans="1:8" x14ac:dyDescent="0.35">
      <c r="A10" s="116" t="s">
        <v>23</v>
      </c>
      <c r="B10" s="117">
        <v>43024</v>
      </c>
      <c r="C10" s="124">
        <v>43025</v>
      </c>
      <c r="D10" s="118">
        <v>1</v>
      </c>
      <c r="E10" s="119" t="s">
        <v>24</v>
      </c>
      <c r="F10" s="120">
        <v>7208</v>
      </c>
      <c r="G10" s="121" t="s">
        <v>25</v>
      </c>
      <c r="H10" s="122"/>
    </row>
    <row r="11" spans="1:8" x14ac:dyDescent="0.35">
      <c r="A11" s="116" t="s">
        <v>26</v>
      </c>
      <c r="B11" s="117"/>
      <c r="C11" s="122" t="s">
        <v>233</v>
      </c>
      <c r="D11" s="118">
        <v>1</v>
      </c>
      <c r="E11" s="119" t="s">
        <v>27</v>
      </c>
      <c r="F11" s="120">
        <v>7040</v>
      </c>
      <c r="G11" s="121" t="s">
        <v>28</v>
      </c>
      <c r="H11" s="127"/>
    </row>
    <row r="12" spans="1:8" x14ac:dyDescent="0.35">
      <c r="A12" s="116" t="s">
        <v>29</v>
      </c>
      <c r="B12" s="117">
        <v>43017</v>
      </c>
      <c r="C12" s="124">
        <v>43018</v>
      </c>
      <c r="D12" s="118">
        <v>2</v>
      </c>
      <c r="E12" s="119" t="s">
        <v>30</v>
      </c>
      <c r="F12" s="120">
        <v>7920</v>
      </c>
      <c r="G12" s="121" t="s">
        <v>31</v>
      </c>
      <c r="H12" s="120"/>
    </row>
    <row r="13" spans="1:8" x14ac:dyDescent="0.35">
      <c r="A13" s="116" t="s">
        <v>32</v>
      </c>
      <c r="B13" s="117">
        <v>43017</v>
      </c>
      <c r="C13" s="124">
        <v>43018</v>
      </c>
      <c r="D13" s="118">
        <v>3</v>
      </c>
      <c r="E13" s="119" t="s">
        <v>33</v>
      </c>
      <c r="F13" s="120">
        <v>6597</v>
      </c>
      <c r="G13" s="121" t="s">
        <v>34</v>
      </c>
      <c r="H13" s="120"/>
    </row>
    <row r="14" spans="1:8" x14ac:dyDescent="0.35">
      <c r="A14" s="116" t="s">
        <v>35</v>
      </c>
      <c r="B14" s="117">
        <v>43011</v>
      </c>
      <c r="C14" s="124">
        <v>43014</v>
      </c>
      <c r="D14" s="118">
        <v>6</v>
      </c>
      <c r="E14" s="119" t="s">
        <v>213</v>
      </c>
      <c r="F14" s="120">
        <v>7074</v>
      </c>
      <c r="G14" s="128" t="s">
        <v>214</v>
      </c>
      <c r="H14" s="119" t="s">
        <v>235</v>
      </c>
    </row>
    <row r="15" spans="1:8" x14ac:dyDescent="0.35">
      <c r="A15" s="116" t="s">
        <v>38</v>
      </c>
      <c r="B15" s="117">
        <v>43011</v>
      </c>
      <c r="C15" s="124">
        <v>43014</v>
      </c>
      <c r="D15" s="118">
        <v>1</v>
      </c>
      <c r="E15" s="119" t="s">
        <v>39</v>
      </c>
      <c r="F15" s="120">
        <v>2325</v>
      </c>
      <c r="G15" s="121" t="s">
        <v>40</v>
      </c>
      <c r="H15" s="120"/>
    </row>
    <row r="16" spans="1:8" x14ac:dyDescent="0.35">
      <c r="A16" s="116" t="s">
        <v>41</v>
      </c>
      <c r="B16" s="117">
        <v>43011</v>
      </c>
      <c r="C16" s="124">
        <v>43014</v>
      </c>
      <c r="D16" s="125">
        <v>7</v>
      </c>
      <c r="E16" s="119" t="s">
        <v>42</v>
      </c>
      <c r="F16" s="120">
        <v>8768</v>
      </c>
      <c r="G16" s="121" t="s">
        <v>43</v>
      </c>
      <c r="H16" s="120"/>
    </row>
    <row r="17" spans="1:8" x14ac:dyDescent="0.35">
      <c r="A17" s="116" t="s">
        <v>44</v>
      </c>
      <c r="B17" s="117">
        <v>43013</v>
      </c>
      <c r="C17" s="124">
        <v>43014</v>
      </c>
      <c r="D17" s="118">
        <v>8</v>
      </c>
      <c r="E17" s="119" t="s">
        <v>45</v>
      </c>
      <c r="F17" s="120">
        <v>3251</v>
      </c>
      <c r="G17" s="121" t="s">
        <v>46</v>
      </c>
      <c r="H17" s="120"/>
    </row>
    <row r="18" spans="1:8" x14ac:dyDescent="0.35">
      <c r="A18" s="116" t="s">
        <v>47</v>
      </c>
      <c r="B18" s="117">
        <v>43018</v>
      </c>
      <c r="C18" s="124">
        <v>43018</v>
      </c>
      <c r="D18" s="125">
        <v>2</v>
      </c>
      <c r="E18" s="119" t="s">
        <v>48</v>
      </c>
      <c r="F18" s="120">
        <v>7324</v>
      </c>
      <c r="G18" s="121" t="s">
        <v>49</v>
      </c>
      <c r="H18" s="120"/>
    </row>
    <row r="19" spans="1:8" x14ac:dyDescent="0.35">
      <c r="A19" s="116" t="s">
        <v>50</v>
      </c>
      <c r="B19" s="123">
        <v>43012</v>
      </c>
      <c r="C19" s="124">
        <v>43014</v>
      </c>
      <c r="D19" s="118">
        <v>5</v>
      </c>
      <c r="E19" s="119" t="s">
        <v>51</v>
      </c>
      <c r="F19" s="120" t="s">
        <v>52</v>
      </c>
      <c r="G19" s="121" t="s">
        <v>53</v>
      </c>
      <c r="H19" s="120"/>
    </row>
    <row r="20" spans="1:8" x14ac:dyDescent="0.35">
      <c r="A20" s="116" t="s">
        <v>54</v>
      </c>
      <c r="B20" s="123">
        <v>43018</v>
      </c>
      <c r="C20" s="123">
        <v>43019</v>
      </c>
      <c r="D20" s="118">
        <v>1</v>
      </c>
      <c r="E20" s="119" t="s">
        <v>55</v>
      </c>
      <c r="F20" s="120">
        <v>8631</v>
      </c>
      <c r="G20" s="121" t="s">
        <v>56</v>
      </c>
      <c r="H20" s="120"/>
    </row>
    <row r="21" spans="1:8" x14ac:dyDescent="0.35">
      <c r="A21" s="116" t="s">
        <v>60</v>
      </c>
      <c r="B21" s="117">
        <v>43021</v>
      </c>
      <c r="C21" s="124">
        <v>43021</v>
      </c>
      <c r="D21" s="125">
        <v>30</v>
      </c>
      <c r="E21" s="119" t="s">
        <v>197</v>
      </c>
      <c r="F21" s="120">
        <v>5718</v>
      </c>
      <c r="G21" s="121" t="s">
        <v>198</v>
      </c>
      <c r="H21" s="120" t="s">
        <v>224</v>
      </c>
    </row>
    <row r="22" spans="1:8" x14ac:dyDescent="0.35">
      <c r="A22" s="116" t="s">
        <v>61</v>
      </c>
      <c r="B22" s="117">
        <v>43028</v>
      </c>
      <c r="C22" s="124">
        <v>43028</v>
      </c>
      <c r="D22" s="118">
        <v>1</v>
      </c>
      <c r="E22" s="119" t="s">
        <v>62</v>
      </c>
      <c r="F22" s="120" t="s">
        <v>63</v>
      </c>
      <c r="G22" s="121" t="s">
        <v>64</v>
      </c>
      <c r="H22" s="127"/>
    </row>
    <row r="23" spans="1:8" x14ac:dyDescent="0.35">
      <c r="A23" s="116" t="s">
        <v>65</v>
      </c>
      <c r="B23" s="117">
        <v>43011</v>
      </c>
      <c r="C23" s="124">
        <v>43014</v>
      </c>
      <c r="D23" s="118">
        <v>2</v>
      </c>
      <c r="E23" s="119" t="s">
        <v>209</v>
      </c>
      <c r="F23" s="120">
        <v>2830</v>
      </c>
      <c r="G23" s="121" t="s">
        <v>210</v>
      </c>
      <c r="H23" s="120"/>
    </row>
    <row r="24" spans="1:8" x14ac:dyDescent="0.35">
      <c r="A24" s="116" t="s">
        <v>68</v>
      </c>
      <c r="B24" s="117">
        <v>43018</v>
      </c>
      <c r="C24" s="124">
        <v>43018</v>
      </c>
      <c r="D24" s="118">
        <v>9</v>
      </c>
      <c r="E24" s="119" t="s">
        <v>69</v>
      </c>
      <c r="F24" s="120" t="s">
        <v>70</v>
      </c>
      <c r="G24" s="121" t="s">
        <v>71</v>
      </c>
      <c r="H24" s="120" t="s">
        <v>222</v>
      </c>
    </row>
    <row r="25" spans="1:8" x14ac:dyDescent="0.35">
      <c r="A25" s="116" t="s">
        <v>72</v>
      </c>
      <c r="B25" s="117">
        <v>43024</v>
      </c>
      <c r="C25" s="124">
        <v>43025</v>
      </c>
      <c r="D25" s="118">
        <v>2</v>
      </c>
      <c r="E25" s="119" t="s">
        <v>73</v>
      </c>
      <c r="F25" s="120">
        <v>6025</v>
      </c>
      <c r="G25" s="121" t="s">
        <v>74</v>
      </c>
      <c r="H25" s="127"/>
    </row>
    <row r="26" spans="1:8" x14ac:dyDescent="0.35">
      <c r="A26" s="116" t="s">
        <v>75</v>
      </c>
      <c r="B26" s="117">
        <v>43019</v>
      </c>
      <c r="C26" s="124">
        <v>43019</v>
      </c>
      <c r="D26" s="118">
        <v>7</v>
      </c>
      <c r="E26" s="119" t="s">
        <v>76</v>
      </c>
      <c r="F26" s="120">
        <v>4750</v>
      </c>
      <c r="G26" s="121" t="s">
        <v>77</v>
      </c>
      <c r="H26" s="120"/>
    </row>
    <row r="27" spans="1:8" x14ac:dyDescent="0.35">
      <c r="A27" s="116" t="s">
        <v>78</v>
      </c>
      <c r="B27" s="123">
        <v>43011</v>
      </c>
      <c r="C27" s="124">
        <v>43014</v>
      </c>
      <c r="D27" s="118">
        <v>1</v>
      </c>
      <c r="E27" s="119" t="s">
        <v>79</v>
      </c>
      <c r="F27" s="129">
        <v>8474</v>
      </c>
      <c r="G27" s="121" t="s">
        <v>80</v>
      </c>
      <c r="H27" s="130"/>
    </row>
    <row r="28" spans="1:8" s="131" customFormat="1" x14ac:dyDescent="0.35">
      <c r="A28" s="116" t="s">
        <v>81</v>
      </c>
      <c r="B28" s="117"/>
      <c r="C28" s="122" t="s">
        <v>233</v>
      </c>
      <c r="D28" s="118">
        <v>1</v>
      </c>
      <c r="E28" s="119" t="s">
        <v>82</v>
      </c>
      <c r="F28" s="120">
        <v>7472</v>
      </c>
      <c r="G28" s="121" t="s">
        <v>83</v>
      </c>
      <c r="H28" s="127" t="s">
        <v>232</v>
      </c>
    </row>
    <row r="29" spans="1:8" x14ac:dyDescent="0.35">
      <c r="A29" s="116" t="s">
        <v>84</v>
      </c>
      <c r="B29" s="117">
        <v>43017</v>
      </c>
      <c r="C29" s="124">
        <v>43018</v>
      </c>
      <c r="D29" s="118">
        <v>12</v>
      </c>
      <c r="E29" s="119" t="s">
        <v>85</v>
      </c>
      <c r="F29" s="120">
        <v>6628</v>
      </c>
      <c r="G29" s="121" t="s">
        <v>86</v>
      </c>
      <c r="H29" s="120"/>
    </row>
    <row r="30" spans="1:8" x14ac:dyDescent="0.35">
      <c r="A30" s="116" t="s">
        <v>87</v>
      </c>
      <c r="B30" s="117">
        <v>43011</v>
      </c>
      <c r="C30" s="124">
        <v>43014</v>
      </c>
      <c r="D30" s="118">
        <v>5</v>
      </c>
      <c r="E30" s="119" t="s">
        <v>88</v>
      </c>
      <c r="F30" s="120">
        <v>4450</v>
      </c>
      <c r="G30" s="121" t="s">
        <v>89</v>
      </c>
      <c r="H30" s="120"/>
    </row>
    <row r="31" spans="1:8" x14ac:dyDescent="0.35">
      <c r="A31" s="116" t="s">
        <v>90</v>
      </c>
      <c r="B31" s="117">
        <v>43011</v>
      </c>
      <c r="C31" s="124">
        <v>43014</v>
      </c>
      <c r="D31" s="118">
        <v>2</v>
      </c>
      <c r="E31" s="119" t="s">
        <v>91</v>
      </c>
      <c r="F31" s="120" t="s">
        <v>92</v>
      </c>
      <c r="G31" s="121" t="s">
        <v>93</v>
      </c>
      <c r="H31" s="120"/>
    </row>
    <row r="32" spans="1:8" x14ac:dyDescent="0.35">
      <c r="A32" s="116" t="s">
        <v>94</v>
      </c>
      <c r="B32" s="117">
        <v>43012</v>
      </c>
      <c r="C32" s="124">
        <v>43014</v>
      </c>
      <c r="D32" s="118">
        <v>5</v>
      </c>
      <c r="E32" s="119" t="s">
        <v>95</v>
      </c>
      <c r="F32" s="120">
        <v>3355</v>
      </c>
      <c r="G32" s="121" t="s">
        <v>96</v>
      </c>
      <c r="H32" s="120"/>
    </row>
    <row r="33" spans="1:8" x14ac:dyDescent="0.35">
      <c r="A33" s="116" t="s">
        <v>97</v>
      </c>
      <c r="B33" s="117">
        <v>43025</v>
      </c>
      <c r="C33" s="124">
        <v>43027</v>
      </c>
      <c r="D33" s="118">
        <v>1</v>
      </c>
      <c r="E33" s="119" t="s">
        <v>98</v>
      </c>
      <c r="F33" s="120" t="s">
        <v>99</v>
      </c>
      <c r="G33" s="121" t="s">
        <v>100</v>
      </c>
      <c r="H33" s="127"/>
    </row>
    <row r="34" spans="1:8" x14ac:dyDescent="0.35">
      <c r="A34" s="116" t="s">
        <v>101</v>
      </c>
      <c r="B34" s="117">
        <v>43012</v>
      </c>
      <c r="C34" s="124">
        <v>43014</v>
      </c>
      <c r="D34" s="118">
        <v>1</v>
      </c>
      <c r="E34" s="119" t="s">
        <v>102</v>
      </c>
      <c r="F34" s="120">
        <v>4438</v>
      </c>
      <c r="G34" s="121" t="s">
        <v>103</v>
      </c>
      <c r="H34" s="120"/>
    </row>
    <row r="35" spans="1:8" x14ac:dyDescent="0.35">
      <c r="A35" s="116" t="s">
        <v>104</v>
      </c>
      <c r="B35" s="123">
        <v>43013</v>
      </c>
      <c r="C35" s="124">
        <v>43014</v>
      </c>
      <c r="D35" s="118">
        <v>5</v>
      </c>
      <c r="E35" s="119" t="s">
        <v>105</v>
      </c>
      <c r="F35" s="120">
        <v>7016</v>
      </c>
      <c r="G35" s="121" t="s">
        <v>106</v>
      </c>
      <c r="H35" s="120"/>
    </row>
    <row r="36" spans="1:8" x14ac:dyDescent="0.35">
      <c r="A36" s="116" t="s">
        <v>107</v>
      </c>
      <c r="B36" s="123">
        <v>43011</v>
      </c>
      <c r="C36" s="124">
        <v>43014</v>
      </c>
      <c r="D36" s="118">
        <v>2</v>
      </c>
      <c r="E36" s="119" t="s">
        <v>108</v>
      </c>
      <c r="F36" s="129">
        <v>6381</v>
      </c>
      <c r="G36" s="121" t="s">
        <v>109</v>
      </c>
      <c r="H36" s="120"/>
    </row>
    <row r="37" spans="1:8" x14ac:dyDescent="0.35">
      <c r="A37" s="116" t="s">
        <v>110</v>
      </c>
      <c r="B37" s="117">
        <v>43011</v>
      </c>
      <c r="C37" s="124">
        <v>43014</v>
      </c>
      <c r="D37" s="118">
        <v>7</v>
      </c>
      <c r="E37" s="119" t="s">
        <v>111</v>
      </c>
      <c r="F37" s="120" t="s">
        <v>112</v>
      </c>
      <c r="G37" s="121" t="s">
        <v>113</v>
      </c>
      <c r="H37" s="120"/>
    </row>
    <row r="38" spans="1:8" x14ac:dyDescent="0.35">
      <c r="A38" s="116" t="s">
        <v>114</v>
      </c>
      <c r="B38" s="117">
        <v>43012</v>
      </c>
      <c r="C38" s="124">
        <v>43014</v>
      </c>
      <c r="D38" s="118">
        <v>4</v>
      </c>
      <c r="E38" s="119" t="s">
        <v>115</v>
      </c>
      <c r="F38" s="120">
        <v>5649</v>
      </c>
      <c r="G38" s="121" t="s">
        <v>116</v>
      </c>
      <c r="H38" s="120"/>
    </row>
    <row r="39" spans="1:8" x14ac:dyDescent="0.35">
      <c r="A39" s="116" t="s">
        <v>219</v>
      </c>
      <c r="B39" s="117">
        <v>43014</v>
      </c>
      <c r="C39" s="124">
        <v>43018</v>
      </c>
      <c r="D39" s="118">
        <v>8</v>
      </c>
      <c r="E39" s="119" t="s">
        <v>118</v>
      </c>
      <c r="F39" s="120" t="s">
        <v>119</v>
      </c>
      <c r="G39" s="121" t="s">
        <v>120</v>
      </c>
      <c r="H39" s="120"/>
    </row>
    <row r="40" spans="1:8" x14ac:dyDescent="0.35">
      <c r="A40" s="116" t="s">
        <v>121</v>
      </c>
      <c r="B40" s="117">
        <v>43017</v>
      </c>
      <c r="C40" s="124">
        <v>43018</v>
      </c>
      <c r="D40" s="118">
        <v>1</v>
      </c>
      <c r="E40" s="119" t="s">
        <v>122</v>
      </c>
      <c r="F40" s="120">
        <v>6639</v>
      </c>
      <c r="G40" s="121" t="s">
        <v>123</v>
      </c>
      <c r="H40" s="120"/>
    </row>
    <row r="41" spans="1:8" x14ac:dyDescent="0.35">
      <c r="A41" s="116" t="s">
        <v>124</v>
      </c>
      <c r="B41" s="117">
        <v>43017</v>
      </c>
      <c r="C41" s="124">
        <v>43018</v>
      </c>
      <c r="D41" s="118">
        <v>2</v>
      </c>
      <c r="E41" s="119" t="s">
        <v>125</v>
      </c>
      <c r="F41" s="129">
        <v>4372</v>
      </c>
      <c r="G41" s="121" t="s">
        <v>126</v>
      </c>
      <c r="H41" s="120"/>
    </row>
    <row r="42" spans="1:8" x14ac:dyDescent="0.35">
      <c r="A42" s="116" t="s">
        <v>127</v>
      </c>
      <c r="B42" s="117">
        <v>43018</v>
      </c>
      <c r="C42" s="124">
        <v>43018</v>
      </c>
      <c r="D42" s="118">
        <v>13</v>
      </c>
      <c r="E42" s="119" t="s">
        <v>128</v>
      </c>
      <c r="F42" s="120" t="s">
        <v>129</v>
      </c>
      <c r="G42" s="121" t="s">
        <v>130</v>
      </c>
      <c r="H42" s="120"/>
    </row>
    <row r="43" spans="1:8" x14ac:dyDescent="0.35">
      <c r="A43" s="116" t="s">
        <v>131</v>
      </c>
      <c r="B43" s="123">
        <v>43018</v>
      </c>
      <c r="C43" s="124">
        <v>43018</v>
      </c>
      <c r="D43" s="125">
        <v>13</v>
      </c>
      <c r="E43" s="119" t="s">
        <v>132</v>
      </c>
      <c r="F43" s="120">
        <v>4970</v>
      </c>
      <c r="G43" s="121" t="s">
        <v>225</v>
      </c>
      <c r="H43" s="132" t="s">
        <v>236</v>
      </c>
    </row>
    <row r="44" spans="1:8" x14ac:dyDescent="0.35">
      <c r="A44" s="116" t="s">
        <v>133</v>
      </c>
      <c r="B44" s="117">
        <v>43026</v>
      </c>
      <c r="C44" s="117">
        <v>43026</v>
      </c>
      <c r="D44" s="118">
        <v>96</v>
      </c>
      <c r="E44" s="119" t="s">
        <v>134</v>
      </c>
      <c r="F44" s="120">
        <v>7739</v>
      </c>
      <c r="G44" s="121" t="s">
        <v>135</v>
      </c>
      <c r="H44" s="120"/>
    </row>
    <row r="45" spans="1:8" x14ac:dyDescent="0.35">
      <c r="A45" s="116" t="s">
        <v>136</v>
      </c>
      <c r="B45" s="123">
        <v>43013</v>
      </c>
      <c r="C45" s="124">
        <v>43014</v>
      </c>
      <c r="D45" s="125">
        <v>6</v>
      </c>
      <c r="E45" s="119" t="s">
        <v>137</v>
      </c>
      <c r="F45" s="120">
        <v>2445</v>
      </c>
      <c r="G45" s="121" t="s">
        <v>138</v>
      </c>
      <c r="H45" s="120"/>
    </row>
    <row r="46" spans="1:8" x14ac:dyDescent="0.35">
      <c r="A46" s="116" t="s">
        <v>139</v>
      </c>
      <c r="B46" s="123">
        <v>43014</v>
      </c>
      <c r="C46" s="124">
        <v>43014</v>
      </c>
      <c r="D46" s="118">
        <v>10</v>
      </c>
      <c r="E46" s="119" t="s">
        <v>140</v>
      </c>
      <c r="F46" s="133">
        <v>4952</v>
      </c>
      <c r="G46" s="121" t="s">
        <v>141</v>
      </c>
      <c r="H46" s="120"/>
    </row>
    <row r="47" spans="1:8" x14ac:dyDescent="0.35">
      <c r="A47" s="116" t="s">
        <v>142</v>
      </c>
      <c r="B47" s="123">
        <v>43018</v>
      </c>
      <c r="C47" s="124">
        <v>43019</v>
      </c>
      <c r="D47" s="118">
        <v>1</v>
      </c>
      <c r="E47" s="119" t="s">
        <v>143</v>
      </c>
      <c r="F47" s="120">
        <v>7188</v>
      </c>
      <c r="G47" s="121" t="s">
        <v>144</v>
      </c>
      <c r="H47" s="134"/>
    </row>
    <row r="48" spans="1:8" x14ac:dyDescent="0.35">
      <c r="A48" s="116" t="s">
        <v>145</v>
      </c>
      <c r="B48" s="123">
        <v>43014</v>
      </c>
      <c r="C48" s="124">
        <v>43014</v>
      </c>
      <c r="D48" s="118">
        <v>14</v>
      </c>
      <c r="E48" s="119" t="s">
        <v>146</v>
      </c>
      <c r="F48" s="120" t="s">
        <v>147</v>
      </c>
      <c r="G48" s="135" t="s">
        <v>148</v>
      </c>
      <c r="H48" s="120" t="s">
        <v>237</v>
      </c>
    </row>
    <row r="49" spans="1:8" x14ac:dyDescent="0.35">
      <c r="A49" s="116" t="s">
        <v>149</v>
      </c>
      <c r="B49" s="117">
        <v>43013</v>
      </c>
      <c r="C49" s="124">
        <v>43014</v>
      </c>
      <c r="D49" s="118">
        <v>17</v>
      </c>
      <c r="E49" s="119" t="s">
        <v>150</v>
      </c>
      <c r="F49" s="120" t="s">
        <v>151</v>
      </c>
      <c r="G49" s="121" t="s">
        <v>152</v>
      </c>
      <c r="H49" s="134"/>
    </row>
    <row r="50" spans="1:8" x14ac:dyDescent="0.35">
      <c r="A50" s="116" t="s">
        <v>153</v>
      </c>
      <c r="B50" s="123">
        <v>43019</v>
      </c>
      <c r="C50" s="124">
        <v>43019</v>
      </c>
      <c r="D50" s="125">
        <v>14</v>
      </c>
      <c r="E50" s="119" t="s">
        <v>154</v>
      </c>
      <c r="F50" s="120">
        <v>7005</v>
      </c>
      <c r="G50" s="121" t="s">
        <v>155</v>
      </c>
      <c r="H50" s="120" t="s">
        <v>238</v>
      </c>
    </row>
    <row r="51" spans="1:8" x14ac:dyDescent="0.35">
      <c r="A51" s="116" t="s">
        <v>156</v>
      </c>
      <c r="B51" s="117">
        <v>43026</v>
      </c>
      <c r="C51" s="117">
        <v>43027</v>
      </c>
      <c r="D51" s="118">
        <v>8</v>
      </c>
      <c r="E51" s="119" t="s">
        <v>157</v>
      </c>
      <c r="F51" s="120" t="s">
        <v>158</v>
      </c>
      <c r="G51" s="121" t="s">
        <v>159</v>
      </c>
      <c r="H51" s="120" t="s">
        <v>223</v>
      </c>
    </row>
    <row r="52" spans="1:8" x14ac:dyDescent="0.35">
      <c r="A52" s="116" t="s">
        <v>160</v>
      </c>
      <c r="B52" s="123">
        <v>43012</v>
      </c>
      <c r="C52" s="124">
        <v>43014</v>
      </c>
      <c r="D52" s="118">
        <v>7</v>
      </c>
      <c r="E52" s="119" t="s">
        <v>161</v>
      </c>
      <c r="F52" s="120" t="s">
        <v>162</v>
      </c>
      <c r="G52" s="121" t="s">
        <v>163</v>
      </c>
      <c r="H52" s="120" t="s">
        <v>239</v>
      </c>
    </row>
    <row r="53" spans="1:8" x14ac:dyDescent="0.35">
      <c r="A53" s="116" t="s">
        <v>164</v>
      </c>
      <c r="B53" s="123">
        <v>43011</v>
      </c>
      <c r="C53" s="124">
        <v>43014</v>
      </c>
      <c r="D53" s="118">
        <v>4</v>
      </c>
      <c r="E53" s="119" t="s">
        <v>165</v>
      </c>
      <c r="F53" s="129">
        <v>3909</v>
      </c>
      <c r="G53" s="121" t="s">
        <v>166</v>
      </c>
      <c r="H53" s="120"/>
    </row>
    <row r="54" spans="1:8" x14ac:dyDescent="0.35">
      <c r="A54" s="116" t="s">
        <v>167</v>
      </c>
      <c r="B54" s="117">
        <v>43018</v>
      </c>
      <c r="C54" s="124">
        <v>43019</v>
      </c>
      <c r="D54" s="125">
        <v>18</v>
      </c>
      <c r="E54" s="119" t="s">
        <v>168</v>
      </c>
      <c r="F54" s="120" t="s">
        <v>169</v>
      </c>
      <c r="G54" s="121" t="s">
        <v>170</v>
      </c>
      <c r="H54" s="120"/>
    </row>
    <row r="55" spans="1:8" x14ac:dyDescent="0.35">
      <c r="A55" s="116" t="s">
        <v>171</v>
      </c>
      <c r="B55" s="117">
        <v>43018</v>
      </c>
      <c r="C55" s="124">
        <v>43019</v>
      </c>
      <c r="D55" s="125">
        <v>37</v>
      </c>
      <c r="E55" s="119" t="s">
        <v>172</v>
      </c>
      <c r="F55" s="120">
        <v>7615</v>
      </c>
      <c r="G55" s="121" t="s">
        <v>173</v>
      </c>
      <c r="H55" s="136"/>
    </row>
    <row r="56" spans="1:8" x14ac:dyDescent="0.35">
      <c r="A56" s="116" t="s">
        <v>174</v>
      </c>
      <c r="B56" s="123">
        <v>43014</v>
      </c>
      <c r="C56" s="123">
        <v>43014</v>
      </c>
      <c r="D56" s="125">
        <v>12</v>
      </c>
      <c r="E56" s="119" t="s">
        <v>175</v>
      </c>
      <c r="F56" s="129" t="s">
        <v>176</v>
      </c>
      <c r="G56" s="121" t="s">
        <v>177</v>
      </c>
      <c r="H56" s="120" t="s">
        <v>218</v>
      </c>
    </row>
    <row r="57" spans="1:8" x14ac:dyDescent="0.35">
      <c r="A57" s="116" t="s">
        <v>178</v>
      </c>
      <c r="B57" s="123">
        <v>43018</v>
      </c>
      <c r="C57" s="124">
        <v>43019</v>
      </c>
      <c r="D57" s="118">
        <v>6</v>
      </c>
      <c r="E57" s="119" t="s">
        <v>179</v>
      </c>
      <c r="F57" s="129" t="s">
        <v>180</v>
      </c>
      <c r="G57" s="121" t="s">
        <v>181</v>
      </c>
      <c r="H57" s="137"/>
    </row>
    <row r="58" spans="1:8" x14ac:dyDescent="0.35">
      <c r="A58" s="116" t="s">
        <v>217</v>
      </c>
      <c r="B58" s="123">
        <v>43014</v>
      </c>
      <c r="C58" s="124">
        <v>43014</v>
      </c>
      <c r="D58" s="118">
        <v>1</v>
      </c>
      <c r="E58" s="119" t="s">
        <v>58</v>
      </c>
      <c r="F58" s="129">
        <v>3301</v>
      </c>
      <c r="G58" s="121" t="s">
        <v>59</v>
      </c>
      <c r="H58" s="130"/>
    </row>
    <row r="59" spans="1:8" x14ac:dyDescent="0.35">
      <c r="A59" s="116" t="s">
        <v>182</v>
      </c>
      <c r="B59" s="123">
        <v>43013</v>
      </c>
      <c r="C59" s="124">
        <v>43014</v>
      </c>
      <c r="D59" s="118">
        <v>3</v>
      </c>
      <c r="E59" s="119" t="s">
        <v>183</v>
      </c>
      <c r="F59" s="129">
        <v>5540</v>
      </c>
      <c r="G59" s="121" t="s">
        <v>184</v>
      </c>
      <c r="H59" s="120"/>
    </row>
    <row r="60" spans="1:8" x14ac:dyDescent="0.35">
      <c r="A60" s="116" t="s">
        <v>185</v>
      </c>
      <c r="B60" s="123">
        <v>43011</v>
      </c>
      <c r="C60" s="124">
        <v>43014</v>
      </c>
      <c r="D60" s="118">
        <v>2</v>
      </c>
      <c r="E60" s="119" t="s">
        <v>186</v>
      </c>
      <c r="F60" s="120" t="s">
        <v>187</v>
      </c>
      <c r="G60" s="121" t="s">
        <v>188</v>
      </c>
      <c r="H60" s="120"/>
    </row>
    <row r="61" spans="1:8" x14ac:dyDescent="0.35">
      <c r="A61" s="116" t="s">
        <v>189</v>
      </c>
      <c r="B61" s="117">
        <v>43011</v>
      </c>
      <c r="C61" s="124">
        <v>43014</v>
      </c>
      <c r="D61" s="118">
        <v>1</v>
      </c>
      <c r="E61" s="119" t="s">
        <v>190</v>
      </c>
      <c r="F61" s="120">
        <v>6609</v>
      </c>
      <c r="G61" s="121" t="s">
        <v>191</v>
      </c>
      <c r="H61" s="120"/>
    </row>
    <row r="62" spans="1:8" s="131" customFormat="1" x14ac:dyDescent="0.35">
      <c r="A62" s="138"/>
      <c r="B62" s="139"/>
      <c r="C62" s="140"/>
      <c r="D62" s="141"/>
      <c r="E62" s="142"/>
      <c r="F62" s="143"/>
      <c r="G62" s="144"/>
      <c r="H62" s="143"/>
    </row>
    <row r="63" spans="1:8" s="148" customFormat="1" x14ac:dyDescent="0.35">
      <c r="A63" s="145">
        <v>57</v>
      </c>
      <c r="B63" s="146"/>
      <c r="C63" s="147" t="s">
        <v>201</v>
      </c>
      <c r="D63" s="141">
        <f>SUM(D5:D61)</f>
        <v>479</v>
      </c>
      <c r="E63" s="142"/>
      <c r="G63" s="142"/>
    </row>
    <row r="64" spans="1:8" x14ac:dyDescent="0.35">
      <c r="C64" s="151" t="s">
        <v>202</v>
      </c>
      <c r="D64" s="152">
        <f>D63+76</f>
        <v>555</v>
      </c>
    </row>
  </sheetData>
  <autoFilter ref="A4:H61" xr:uid="{00000000-0009-0000-0000-000007000000}"/>
  <sortState xmlns:xlrd2="http://schemas.microsoft.com/office/spreadsheetml/2017/richdata2" ref="A5:H61">
    <sortCondition ref="A5:A61"/>
  </sortState>
  <mergeCells count="2">
    <mergeCell ref="A2:G2"/>
    <mergeCell ref="A1:G1"/>
  </mergeCells>
  <conditionalFormatting sqref="C64:D1048576 C18 C54:C56 C29 C62:C63 C39:C51 C12:C13 C6:C10 C24:C25 C21:C22 C3:D3">
    <cfRule type="containsText" dxfId="15" priority="11" operator="containsText" text="X">
      <formula>NOT(ISERROR(SEARCH("X",C3)))</formula>
    </cfRule>
  </conditionalFormatting>
  <conditionalFormatting sqref="C14:C17">
    <cfRule type="containsText" dxfId="14" priority="8" operator="containsText" text="X">
      <formula>NOT(ISERROR(SEARCH("X",C14)))</formula>
    </cfRule>
  </conditionalFormatting>
  <conditionalFormatting sqref="C19">
    <cfRule type="containsText" dxfId="13" priority="7" operator="containsText" text="X">
      <formula>NOT(ISERROR(SEARCH("X",C19)))</formula>
    </cfRule>
  </conditionalFormatting>
  <conditionalFormatting sqref="C23">
    <cfRule type="containsText" dxfId="12" priority="6" operator="containsText" text="X">
      <formula>NOT(ISERROR(SEARCH("X",C23)))</formula>
    </cfRule>
  </conditionalFormatting>
  <conditionalFormatting sqref="C27">
    <cfRule type="containsText" dxfId="11" priority="5" operator="containsText" text="X">
      <formula>NOT(ISERROR(SEARCH("X",C27)))</formula>
    </cfRule>
  </conditionalFormatting>
  <conditionalFormatting sqref="C30:C33">
    <cfRule type="containsText" dxfId="10" priority="4" operator="containsText" text="X">
      <formula>NOT(ISERROR(SEARCH("X",C30)))</formula>
    </cfRule>
  </conditionalFormatting>
  <conditionalFormatting sqref="C34:C38">
    <cfRule type="containsText" dxfId="9" priority="3" operator="containsText" text="X">
      <formula>NOT(ISERROR(SEARCH("X",C34)))</formula>
    </cfRule>
  </conditionalFormatting>
  <conditionalFormatting sqref="C52:C53">
    <cfRule type="containsText" dxfId="8" priority="2" operator="containsText" text="X">
      <formula>NOT(ISERROR(SEARCH("X",C52)))</formula>
    </cfRule>
  </conditionalFormatting>
  <conditionalFormatting sqref="C58:C61">
    <cfRule type="containsText" dxfId="7" priority="1" operator="containsText" text="X">
      <formula>NOT(ISERROR(SEARCH("X",C58)))</formula>
    </cfRule>
  </conditionalFormatting>
  <hyperlinks>
    <hyperlink ref="G8" r:id="rId1" xr:uid="{00000000-0004-0000-0700-000000000000}"/>
    <hyperlink ref="G15" r:id="rId2" xr:uid="{00000000-0004-0000-0700-000001000000}"/>
    <hyperlink ref="G55" r:id="rId3" xr:uid="{00000000-0004-0000-0700-000002000000}"/>
    <hyperlink ref="G5" r:id="rId4" xr:uid="{00000000-0004-0000-0700-000003000000}"/>
    <hyperlink ref="G6" r:id="rId5" xr:uid="{00000000-0004-0000-0700-000004000000}"/>
    <hyperlink ref="G19" r:id="rId6" xr:uid="{00000000-0004-0000-0700-000005000000}"/>
    <hyperlink ref="G41" r:id="rId7" xr:uid="{00000000-0004-0000-0700-000006000000}"/>
    <hyperlink ref="G42" r:id="rId8" xr:uid="{00000000-0004-0000-0700-000007000000}"/>
    <hyperlink ref="G49" r:id="rId9" xr:uid="{00000000-0004-0000-0700-000008000000}"/>
    <hyperlink ref="G56" r:id="rId10" xr:uid="{00000000-0004-0000-0700-000009000000}"/>
    <hyperlink ref="G37" r:id="rId11" xr:uid="{00000000-0004-0000-0700-00000A000000}"/>
    <hyperlink ref="G30" r:id="rId12" xr:uid="{00000000-0004-0000-0700-00000B000000}"/>
    <hyperlink ref="G38" r:id="rId13" xr:uid="{00000000-0004-0000-0700-00000C000000}"/>
    <hyperlink ref="G57" r:id="rId14" xr:uid="{00000000-0004-0000-0700-00000D000000}"/>
    <hyperlink ref="G13" r:id="rId15" xr:uid="{00000000-0004-0000-0700-00000E000000}"/>
    <hyperlink ref="G54" r:id="rId16" xr:uid="{00000000-0004-0000-0700-00000F000000}"/>
    <hyperlink ref="G22" r:id="rId17" display="ckordsm@uasys.edu" xr:uid="{00000000-0004-0000-0700-000010000000}"/>
    <hyperlink ref="G32" r:id="rId18" xr:uid="{00000000-0004-0000-0700-000011000000}"/>
    <hyperlink ref="G17" r:id="rId19" xr:uid="{00000000-0004-0000-0700-000012000000}"/>
    <hyperlink ref="G33" r:id="rId20" xr:uid="{00000000-0004-0000-0700-000013000000}"/>
    <hyperlink ref="G39" r:id="rId21" xr:uid="{00000000-0004-0000-0700-000014000000}"/>
    <hyperlink ref="G28" r:id="rId22" xr:uid="{00000000-0004-0000-0700-000015000000}"/>
    <hyperlink ref="G31" r:id="rId23" xr:uid="{00000000-0004-0000-0700-000016000000}"/>
    <hyperlink ref="G27" r:id="rId24" xr:uid="{00000000-0004-0000-0700-000017000000}"/>
    <hyperlink ref="G34" r:id="rId25" xr:uid="{00000000-0004-0000-0700-000018000000}"/>
    <hyperlink ref="G51" r:id="rId26" xr:uid="{00000000-0004-0000-0700-000019000000}"/>
    <hyperlink ref="G10" r:id="rId27" xr:uid="{00000000-0004-0000-0700-00001A000000}"/>
    <hyperlink ref="G7" r:id="rId28" xr:uid="{00000000-0004-0000-0700-00001B000000}"/>
    <hyperlink ref="G59" r:id="rId29" xr:uid="{00000000-0004-0000-0700-00001C000000}"/>
    <hyperlink ref="G40" r:id="rId30" xr:uid="{00000000-0004-0000-0700-00001D000000}"/>
    <hyperlink ref="G25" r:id="rId31" xr:uid="{00000000-0004-0000-0700-00001E000000}"/>
    <hyperlink ref="G9" r:id="rId32" xr:uid="{00000000-0004-0000-0700-00001F000000}"/>
    <hyperlink ref="G58" r:id="rId33" xr:uid="{00000000-0004-0000-0700-000020000000}"/>
    <hyperlink ref="G52" r:id="rId34" xr:uid="{00000000-0004-0000-0700-000021000000}"/>
    <hyperlink ref="G23" r:id="rId35" xr:uid="{00000000-0004-0000-0700-000022000000}"/>
    <hyperlink ref="G11" r:id="rId36" xr:uid="{00000000-0004-0000-0700-000023000000}"/>
    <hyperlink ref="G12" r:id="rId37" xr:uid="{00000000-0004-0000-0700-000024000000}"/>
    <hyperlink ref="G44" r:id="rId38" xr:uid="{00000000-0004-0000-0700-000025000000}"/>
    <hyperlink ref="G48" r:id="rId39" xr:uid="{00000000-0004-0000-0700-000026000000}"/>
    <hyperlink ref="G45" r:id="rId40" xr:uid="{00000000-0004-0000-0700-000027000000}"/>
    <hyperlink ref="G53" r:id="rId41" xr:uid="{00000000-0004-0000-0700-000028000000}"/>
    <hyperlink ref="G36" r:id="rId42" xr:uid="{00000000-0004-0000-0700-000029000000}"/>
    <hyperlink ref="G14" r:id="rId43" xr:uid="{00000000-0004-0000-0700-00002A000000}"/>
    <hyperlink ref="G46" r:id="rId44" xr:uid="{00000000-0004-0000-0700-00002B000000}"/>
    <hyperlink ref="G21" r:id="rId45" xr:uid="{00000000-0004-0000-0700-00002C000000}"/>
  </hyperlinks>
  <pageMargins left="0.7" right="0.7" top="0.75" bottom="0.75" header="0.3" footer="0.3"/>
  <pageSetup scale="44" orientation="portrait" r:id="rId4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64"/>
  <sheetViews>
    <sheetView topLeftCell="A28" zoomScale="80" zoomScaleNormal="80" workbookViewId="0">
      <selection activeCell="A29" sqref="A29:C29"/>
    </sheetView>
  </sheetViews>
  <sheetFormatPr defaultColWidth="9.08984375" defaultRowHeight="14" x14ac:dyDescent="0.3"/>
  <cols>
    <col min="1" max="1" width="10.6328125" style="99" customWidth="1"/>
    <col min="2" max="2" width="14" style="100" customWidth="1"/>
    <col min="3" max="3" width="19.08984375" style="103" customWidth="1"/>
    <col min="4" max="4" width="13" style="104" customWidth="1"/>
    <col min="5" max="5" width="29.08984375" style="81" bestFit="1" customWidth="1"/>
    <col min="6" max="6" width="24.36328125" style="52" bestFit="1" customWidth="1"/>
    <col min="7" max="7" width="51.36328125" style="81" bestFit="1" customWidth="1"/>
    <col min="8" max="8" width="53" style="52" bestFit="1" customWidth="1"/>
    <col min="9" max="16384" width="9.08984375" style="52"/>
  </cols>
  <sheetData>
    <row r="1" spans="1:8" ht="20" x14ac:dyDescent="0.4">
      <c r="A1" s="213" t="s">
        <v>0</v>
      </c>
      <c r="B1" s="213"/>
      <c r="C1" s="213"/>
      <c r="D1" s="213"/>
      <c r="E1" s="213"/>
      <c r="F1" s="213"/>
      <c r="G1" s="213"/>
      <c r="H1" s="182"/>
    </row>
    <row r="2" spans="1:8" ht="20.25" customHeight="1" x14ac:dyDescent="0.4">
      <c r="A2" s="212" t="s">
        <v>212</v>
      </c>
      <c r="B2" s="212"/>
      <c r="C2" s="212"/>
      <c r="D2" s="212"/>
      <c r="E2" s="212"/>
      <c r="F2" s="212"/>
      <c r="G2" s="212"/>
      <c r="H2" s="181"/>
    </row>
    <row r="3" spans="1:8" ht="20.25" customHeight="1" x14ac:dyDescent="0.3">
      <c r="A3" s="53"/>
      <c r="B3" s="54"/>
      <c r="C3" s="55"/>
      <c r="D3" s="53"/>
      <c r="E3" s="56"/>
      <c r="F3" s="57"/>
      <c r="G3" s="56"/>
      <c r="H3" s="57"/>
    </row>
    <row r="4" spans="1:8" x14ac:dyDescent="0.3">
      <c r="A4" s="58" t="s">
        <v>1</v>
      </c>
      <c r="B4" s="59" t="s">
        <v>2</v>
      </c>
      <c r="C4" s="60" t="s">
        <v>208</v>
      </c>
      <c r="D4" s="58" t="s">
        <v>4</v>
      </c>
      <c r="E4" s="61" t="s">
        <v>5</v>
      </c>
      <c r="F4" s="62" t="s">
        <v>6</v>
      </c>
      <c r="G4" s="61" t="s">
        <v>7</v>
      </c>
      <c r="H4" s="62" t="s">
        <v>8</v>
      </c>
    </row>
    <row r="5" spans="1:8" x14ac:dyDescent="0.3">
      <c r="A5" s="63" t="s">
        <v>9</v>
      </c>
      <c r="B5" s="64">
        <v>42990</v>
      </c>
      <c r="C5" s="64">
        <v>42991</v>
      </c>
      <c r="D5" s="65">
        <v>14</v>
      </c>
      <c r="E5" s="66" t="s">
        <v>194</v>
      </c>
      <c r="F5" s="67">
        <v>5573</v>
      </c>
      <c r="G5" s="68" t="s">
        <v>195</v>
      </c>
      <c r="H5" s="69"/>
    </row>
    <row r="6" spans="1:8" x14ac:dyDescent="0.3">
      <c r="A6" s="63" t="s">
        <v>10</v>
      </c>
      <c r="B6" s="70">
        <v>42993</v>
      </c>
      <c r="C6" s="71">
        <v>42998</v>
      </c>
      <c r="D6" s="65">
        <v>1</v>
      </c>
      <c r="E6" s="66" t="s">
        <v>11</v>
      </c>
      <c r="F6" s="67">
        <v>2258</v>
      </c>
      <c r="G6" s="68" t="s">
        <v>12</v>
      </c>
      <c r="H6" s="67"/>
    </row>
    <row r="7" spans="1:8" x14ac:dyDescent="0.3">
      <c r="A7" s="63" t="s">
        <v>13</v>
      </c>
      <c r="B7" s="70">
        <v>42985</v>
      </c>
      <c r="C7" s="71">
        <v>42989</v>
      </c>
      <c r="D7" s="65">
        <v>3</v>
      </c>
      <c r="E7" s="66" t="s">
        <v>14</v>
      </c>
      <c r="F7" s="67" t="s">
        <v>15</v>
      </c>
      <c r="G7" s="68" t="s">
        <v>16</v>
      </c>
      <c r="H7" s="67"/>
    </row>
    <row r="8" spans="1:8" ht="14.5" x14ac:dyDescent="0.35">
      <c r="A8" s="63" t="s">
        <v>17</v>
      </c>
      <c r="B8" s="64">
        <v>42986</v>
      </c>
      <c r="C8" s="71">
        <v>42989</v>
      </c>
      <c r="D8" s="72">
        <v>17</v>
      </c>
      <c r="E8" s="66" t="s">
        <v>18</v>
      </c>
      <c r="F8" s="67">
        <v>4549</v>
      </c>
      <c r="G8" s="68" t="s">
        <v>19</v>
      </c>
      <c r="H8" s="67" t="s">
        <v>226</v>
      </c>
    </row>
    <row r="9" spans="1:8" x14ac:dyDescent="0.3">
      <c r="A9" s="63" t="s">
        <v>20</v>
      </c>
      <c r="B9" s="64">
        <v>42986</v>
      </c>
      <c r="C9" s="71">
        <v>42989</v>
      </c>
      <c r="D9" s="72">
        <v>16</v>
      </c>
      <c r="E9" s="66" t="s">
        <v>21</v>
      </c>
      <c r="F9" s="67">
        <v>6537</v>
      </c>
      <c r="G9" s="68" t="s">
        <v>22</v>
      </c>
      <c r="H9" s="73"/>
    </row>
    <row r="10" spans="1:8" x14ac:dyDescent="0.3">
      <c r="A10" s="63" t="s">
        <v>23</v>
      </c>
      <c r="B10" s="64">
        <v>42992</v>
      </c>
      <c r="C10" s="71">
        <v>42998</v>
      </c>
      <c r="D10" s="65">
        <v>1</v>
      </c>
      <c r="E10" s="66" t="s">
        <v>24</v>
      </c>
      <c r="F10" s="67">
        <v>7208</v>
      </c>
      <c r="G10" s="68" t="s">
        <v>25</v>
      </c>
      <c r="H10" s="74"/>
    </row>
    <row r="11" spans="1:8" x14ac:dyDescent="0.3">
      <c r="A11" s="63" t="s">
        <v>26</v>
      </c>
      <c r="B11" s="64"/>
      <c r="C11" s="64"/>
      <c r="D11" s="75">
        <v>1</v>
      </c>
      <c r="E11" s="66" t="s">
        <v>27</v>
      </c>
      <c r="F11" s="67">
        <v>7040</v>
      </c>
      <c r="G11" s="68" t="s">
        <v>28</v>
      </c>
      <c r="H11" s="67" t="s">
        <v>216</v>
      </c>
    </row>
    <row r="12" spans="1:8" x14ac:dyDescent="0.3">
      <c r="A12" s="63" t="s">
        <v>29</v>
      </c>
      <c r="B12" s="64">
        <v>42984</v>
      </c>
      <c r="C12" s="71">
        <v>42989</v>
      </c>
      <c r="D12" s="65">
        <v>2</v>
      </c>
      <c r="E12" s="66" t="s">
        <v>30</v>
      </c>
      <c r="F12" s="67">
        <v>7920</v>
      </c>
      <c r="G12" s="68" t="s">
        <v>31</v>
      </c>
      <c r="H12" s="67"/>
    </row>
    <row r="13" spans="1:8" x14ac:dyDescent="0.3">
      <c r="A13" s="63" t="s">
        <v>32</v>
      </c>
      <c r="B13" s="64">
        <v>42984</v>
      </c>
      <c r="C13" s="71">
        <v>42989</v>
      </c>
      <c r="D13" s="65">
        <v>3</v>
      </c>
      <c r="E13" s="66" t="s">
        <v>33</v>
      </c>
      <c r="F13" s="67">
        <v>6597</v>
      </c>
      <c r="G13" s="68" t="s">
        <v>34</v>
      </c>
      <c r="H13" s="67"/>
    </row>
    <row r="14" spans="1:8" x14ac:dyDescent="0.3">
      <c r="A14" s="63" t="s">
        <v>35</v>
      </c>
      <c r="B14" s="64">
        <v>42989</v>
      </c>
      <c r="C14" s="64">
        <v>42991</v>
      </c>
      <c r="D14" s="65">
        <v>6</v>
      </c>
      <c r="E14" s="66" t="s">
        <v>213</v>
      </c>
      <c r="F14" s="67">
        <v>7074</v>
      </c>
      <c r="G14" s="76" t="s">
        <v>214</v>
      </c>
      <c r="H14" s="66"/>
    </row>
    <row r="15" spans="1:8" x14ac:dyDescent="0.3">
      <c r="A15" s="63" t="s">
        <v>38</v>
      </c>
      <c r="B15" s="64">
        <v>42978</v>
      </c>
      <c r="C15" s="71">
        <v>42989</v>
      </c>
      <c r="D15" s="65">
        <v>1</v>
      </c>
      <c r="E15" s="66" t="s">
        <v>39</v>
      </c>
      <c r="F15" s="67">
        <v>2325</v>
      </c>
      <c r="G15" s="68" t="s">
        <v>40</v>
      </c>
      <c r="H15" s="67"/>
    </row>
    <row r="16" spans="1:8" x14ac:dyDescent="0.3">
      <c r="A16" s="63" t="s">
        <v>41</v>
      </c>
      <c r="B16" s="64">
        <v>42986</v>
      </c>
      <c r="C16" s="71">
        <v>42989</v>
      </c>
      <c r="D16" s="72">
        <v>7</v>
      </c>
      <c r="E16" s="66" t="s">
        <v>42</v>
      </c>
      <c r="F16" s="67">
        <v>8768</v>
      </c>
      <c r="G16" s="68" t="s">
        <v>43</v>
      </c>
      <c r="H16" s="67"/>
    </row>
    <row r="17" spans="1:8" x14ac:dyDescent="0.3">
      <c r="A17" s="63" t="s">
        <v>44</v>
      </c>
      <c r="B17" s="64">
        <v>42986</v>
      </c>
      <c r="C17" s="71">
        <v>42989</v>
      </c>
      <c r="D17" s="65">
        <v>8</v>
      </c>
      <c r="E17" s="66" t="s">
        <v>45</v>
      </c>
      <c r="F17" s="67">
        <v>3251</v>
      </c>
      <c r="G17" s="68" t="s">
        <v>46</v>
      </c>
      <c r="H17" s="67"/>
    </row>
    <row r="18" spans="1:8" x14ac:dyDescent="0.3">
      <c r="A18" s="63" t="s">
        <v>47</v>
      </c>
      <c r="B18" s="64">
        <v>42986</v>
      </c>
      <c r="C18" s="71">
        <v>42989</v>
      </c>
      <c r="D18" s="72">
        <v>2</v>
      </c>
      <c r="E18" s="66" t="s">
        <v>48</v>
      </c>
      <c r="F18" s="67">
        <v>7324</v>
      </c>
      <c r="G18" s="68" t="s">
        <v>49</v>
      </c>
      <c r="H18" s="67"/>
    </row>
    <row r="19" spans="1:8" x14ac:dyDescent="0.3">
      <c r="A19" s="63" t="s">
        <v>50</v>
      </c>
      <c r="B19" s="70">
        <v>42984</v>
      </c>
      <c r="C19" s="71">
        <v>42989</v>
      </c>
      <c r="D19" s="65">
        <v>5</v>
      </c>
      <c r="E19" s="66" t="s">
        <v>51</v>
      </c>
      <c r="F19" s="67" t="s">
        <v>52</v>
      </c>
      <c r="G19" s="68" t="s">
        <v>53</v>
      </c>
      <c r="H19" s="67"/>
    </row>
    <row r="20" spans="1:8" x14ac:dyDescent="0.3">
      <c r="A20" s="63" t="s">
        <v>54</v>
      </c>
      <c r="B20" s="70">
        <v>42991</v>
      </c>
      <c r="C20" s="70">
        <v>42991</v>
      </c>
      <c r="D20" s="65">
        <v>1</v>
      </c>
      <c r="E20" s="66" t="s">
        <v>55</v>
      </c>
      <c r="F20" s="67">
        <v>8631</v>
      </c>
      <c r="G20" s="68" t="s">
        <v>56</v>
      </c>
      <c r="H20" s="67"/>
    </row>
    <row r="21" spans="1:8" x14ac:dyDescent="0.3">
      <c r="A21" s="63" t="s">
        <v>57</v>
      </c>
      <c r="B21" s="70">
        <v>42983</v>
      </c>
      <c r="C21" s="71">
        <v>42983</v>
      </c>
      <c r="D21" s="65">
        <v>1</v>
      </c>
      <c r="E21" s="66" t="s">
        <v>58</v>
      </c>
      <c r="F21" s="77">
        <v>3301</v>
      </c>
      <c r="G21" s="68" t="s">
        <v>59</v>
      </c>
      <c r="H21" s="78"/>
    </row>
    <row r="22" spans="1:8" x14ac:dyDescent="0.3">
      <c r="A22" s="63" t="s">
        <v>60</v>
      </c>
      <c r="B22" s="64">
        <v>42993</v>
      </c>
      <c r="C22" s="71">
        <v>42993</v>
      </c>
      <c r="D22" s="72">
        <v>30</v>
      </c>
      <c r="E22" s="66" t="s">
        <v>197</v>
      </c>
      <c r="F22" s="67">
        <v>5718</v>
      </c>
      <c r="G22" s="68" t="s">
        <v>198</v>
      </c>
      <c r="H22" s="67"/>
    </row>
    <row r="23" spans="1:8" x14ac:dyDescent="0.3">
      <c r="A23" s="63" t="s">
        <v>61</v>
      </c>
      <c r="B23" s="64"/>
      <c r="C23" s="71"/>
      <c r="D23" s="75">
        <v>1</v>
      </c>
      <c r="E23" s="66" t="s">
        <v>62</v>
      </c>
      <c r="F23" s="67" t="s">
        <v>63</v>
      </c>
      <c r="G23" s="68" t="s">
        <v>64</v>
      </c>
      <c r="H23" s="67" t="s">
        <v>216</v>
      </c>
    </row>
    <row r="24" spans="1:8" x14ac:dyDescent="0.3">
      <c r="A24" s="63" t="s">
        <v>65</v>
      </c>
      <c r="B24" s="64">
        <v>42985</v>
      </c>
      <c r="C24" s="71">
        <v>42989</v>
      </c>
      <c r="D24" s="65">
        <v>2</v>
      </c>
      <c r="E24" s="66" t="s">
        <v>209</v>
      </c>
      <c r="F24" s="67">
        <v>2830</v>
      </c>
      <c r="G24" s="79" t="s">
        <v>210</v>
      </c>
      <c r="H24" s="67"/>
    </row>
    <row r="25" spans="1:8" x14ac:dyDescent="0.3">
      <c r="A25" s="63" t="s">
        <v>68</v>
      </c>
      <c r="B25" s="64">
        <v>42986</v>
      </c>
      <c r="C25" s="71">
        <v>42989</v>
      </c>
      <c r="D25" s="65">
        <v>9</v>
      </c>
      <c r="E25" s="66" t="s">
        <v>69</v>
      </c>
      <c r="F25" s="67" t="s">
        <v>70</v>
      </c>
      <c r="G25" s="68" t="s">
        <v>71</v>
      </c>
      <c r="H25" s="67"/>
    </row>
    <row r="26" spans="1:8" x14ac:dyDescent="0.3">
      <c r="A26" s="63" t="s">
        <v>72</v>
      </c>
      <c r="B26" s="64">
        <v>42991</v>
      </c>
      <c r="C26" s="70">
        <v>42991</v>
      </c>
      <c r="D26" s="65">
        <v>2</v>
      </c>
      <c r="E26" s="66" t="s">
        <v>73</v>
      </c>
      <c r="F26" s="67">
        <v>6025</v>
      </c>
      <c r="G26" s="68" t="s">
        <v>74</v>
      </c>
      <c r="H26" s="67"/>
    </row>
    <row r="27" spans="1:8" x14ac:dyDescent="0.3">
      <c r="A27" s="63" t="s">
        <v>75</v>
      </c>
      <c r="B27" s="64">
        <v>42985</v>
      </c>
      <c r="C27" s="71">
        <v>42989</v>
      </c>
      <c r="D27" s="65">
        <v>7</v>
      </c>
      <c r="E27" s="66" t="s">
        <v>76</v>
      </c>
      <c r="F27" s="67">
        <v>4750</v>
      </c>
      <c r="G27" s="68" t="s">
        <v>77</v>
      </c>
      <c r="H27" s="67"/>
    </row>
    <row r="28" spans="1:8" s="81" customFormat="1" x14ac:dyDescent="0.3">
      <c r="A28" s="63" t="s">
        <v>78</v>
      </c>
      <c r="B28" s="70">
        <v>42983</v>
      </c>
      <c r="C28" s="80">
        <v>42989</v>
      </c>
      <c r="D28" s="65">
        <v>1</v>
      </c>
      <c r="E28" s="66" t="s">
        <v>79</v>
      </c>
      <c r="F28" s="77">
        <v>8474</v>
      </c>
      <c r="G28" s="68" t="s">
        <v>80</v>
      </c>
      <c r="H28" s="78"/>
    </row>
    <row r="29" spans="1:8" x14ac:dyDescent="0.3">
      <c r="A29" s="63" t="s">
        <v>81</v>
      </c>
      <c r="B29" s="64"/>
      <c r="C29" s="64"/>
      <c r="D29" s="75">
        <v>1</v>
      </c>
      <c r="E29" s="66" t="s">
        <v>82</v>
      </c>
      <c r="F29" s="67">
        <v>7472</v>
      </c>
      <c r="G29" s="68" t="s">
        <v>83</v>
      </c>
      <c r="H29" s="67" t="s">
        <v>216</v>
      </c>
    </row>
    <row r="30" spans="1:8" x14ac:dyDescent="0.3">
      <c r="A30" s="63" t="s">
        <v>84</v>
      </c>
      <c r="B30" s="64">
        <v>42984</v>
      </c>
      <c r="C30" s="71">
        <v>42989</v>
      </c>
      <c r="D30" s="65">
        <v>12</v>
      </c>
      <c r="E30" s="66" t="s">
        <v>85</v>
      </c>
      <c r="F30" s="67">
        <v>6628</v>
      </c>
      <c r="G30" s="68" t="s">
        <v>86</v>
      </c>
      <c r="H30" s="67"/>
    </row>
    <row r="31" spans="1:8" x14ac:dyDescent="0.3">
      <c r="A31" s="63" t="s">
        <v>87</v>
      </c>
      <c r="B31" s="64">
        <v>42984</v>
      </c>
      <c r="C31" s="71">
        <v>42984</v>
      </c>
      <c r="D31" s="65">
        <v>5</v>
      </c>
      <c r="E31" s="66" t="s">
        <v>88</v>
      </c>
      <c r="F31" s="67">
        <v>4450</v>
      </c>
      <c r="G31" s="68" t="s">
        <v>89</v>
      </c>
      <c r="H31" s="67"/>
    </row>
    <row r="32" spans="1:8" x14ac:dyDescent="0.3">
      <c r="A32" s="63" t="s">
        <v>90</v>
      </c>
      <c r="B32" s="64">
        <v>42979</v>
      </c>
      <c r="C32" s="71">
        <v>42983</v>
      </c>
      <c r="D32" s="65">
        <v>2</v>
      </c>
      <c r="E32" s="66" t="s">
        <v>91</v>
      </c>
      <c r="F32" s="67" t="s">
        <v>92</v>
      </c>
      <c r="G32" s="68" t="s">
        <v>93</v>
      </c>
      <c r="H32" s="67"/>
    </row>
    <row r="33" spans="1:8" x14ac:dyDescent="0.3">
      <c r="A33" s="63" t="s">
        <v>94</v>
      </c>
      <c r="B33" s="64">
        <v>42979</v>
      </c>
      <c r="C33" s="71">
        <v>42983</v>
      </c>
      <c r="D33" s="65">
        <v>5</v>
      </c>
      <c r="E33" s="66" t="s">
        <v>95</v>
      </c>
      <c r="F33" s="67">
        <v>3355</v>
      </c>
      <c r="G33" s="68" t="s">
        <v>96</v>
      </c>
      <c r="H33" s="67"/>
    </row>
    <row r="34" spans="1:8" x14ac:dyDescent="0.3">
      <c r="A34" s="63" t="s">
        <v>97</v>
      </c>
      <c r="B34" s="64">
        <v>42979</v>
      </c>
      <c r="C34" s="71">
        <v>42979</v>
      </c>
      <c r="D34" s="65">
        <v>1</v>
      </c>
      <c r="E34" s="66" t="s">
        <v>98</v>
      </c>
      <c r="F34" s="67" t="s">
        <v>99</v>
      </c>
      <c r="G34" s="68" t="s">
        <v>100</v>
      </c>
      <c r="H34" s="82"/>
    </row>
    <row r="35" spans="1:8" x14ac:dyDescent="0.3">
      <c r="A35" s="63" t="s">
        <v>101</v>
      </c>
      <c r="B35" s="64">
        <v>42983</v>
      </c>
      <c r="C35" s="71">
        <v>42983</v>
      </c>
      <c r="D35" s="65">
        <v>1</v>
      </c>
      <c r="E35" s="66" t="s">
        <v>102</v>
      </c>
      <c r="F35" s="67">
        <v>4438</v>
      </c>
      <c r="G35" s="68" t="s">
        <v>103</v>
      </c>
      <c r="H35" s="67"/>
    </row>
    <row r="36" spans="1:8" x14ac:dyDescent="0.3">
      <c r="A36" s="63" t="s">
        <v>104</v>
      </c>
      <c r="B36" s="70">
        <v>42984</v>
      </c>
      <c r="C36" s="71">
        <v>42984</v>
      </c>
      <c r="D36" s="65">
        <v>5</v>
      </c>
      <c r="E36" s="66" t="s">
        <v>105</v>
      </c>
      <c r="F36" s="67">
        <v>7016</v>
      </c>
      <c r="G36" s="68" t="s">
        <v>106</v>
      </c>
      <c r="H36" s="67"/>
    </row>
    <row r="37" spans="1:8" x14ac:dyDescent="0.3">
      <c r="A37" s="63" t="s">
        <v>107</v>
      </c>
      <c r="B37" s="70">
        <v>42983</v>
      </c>
      <c r="C37" s="71">
        <v>42983</v>
      </c>
      <c r="D37" s="65">
        <v>2</v>
      </c>
      <c r="E37" s="66" t="s">
        <v>108</v>
      </c>
      <c r="F37" s="77">
        <v>6381</v>
      </c>
      <c r="G37" s="68" t="s">
        <v>109</v>
      </c>
      <c r="H37" s="67"/>
    </row>
    <row r="38" spans="1:8" x14ac:dyDescent="0.3">
      <c r="A38" s="63" t="s">
        <v>110</v>
      </c>
      <c r="B38" s="64">
        <v>42983</v>
      </c>
      <c r="C38" s="71">
        <v>42983</v>
      </c>
      <c r="D38" s="65">
        <v>7</v>
      </c>
      <c r="E38" s="66" t="s">
        <v>111</v>
      </c>
      <c r="F38" s="67" t="s">
        <v>112</v>
      </c>
      <c r="G38" s="68" t="s">
        <v>113</v>
      </c>
      <c r="H38" s="67"/>
    </row>
    <row r="39" spans="1:8" x14ac:dyDescent="0.3">
      <c r="A39" s="63" t="s">
        <v>114</v>
      </c>
      <c r="B39" s="64">
        <v>42985</v>
      </c>
      <c r="C39" s="71">
        <v>42989</v>
      </c>
      <c r="D39" s="65">
        <v>4</v>
      </c>
      <c r="E39" s="66" t="s">
        <v>115</v>
      </c>
      <c r="F39" s="67">
        <v>5649</v>
      </c>
      <c r="G39" s="68" t="s">
        <v>116</v>
      </c>
      <c r="H39" s="67"/>
    </row>
    <row r="40" spans="1:8" x14ac:dyDescent="0.3">
      <c r="A40" s="63" t="s">
        <v>117</v>
      </c>
      <c r="B40" s="64">
        <v>42985</v>
      </c>
      <c r="C40" s="71">
        <v>42989</v>
      </c>
      <c r="D40" s="65">
        <v>8</v>
      </c>
      <c r="E40" s="66" t="s">
        <v>118</v>
      </c>
      <c r="F40" s="67" t="s">
        <v>119</v>
      </c>
      <c r="G40" s="68" t="s">
        <v>120</v>
      </c>
      <c r="H40" s="67"/>
    </row>
    <row r="41" spans="1:8" x14ac:dyDescent="0.3">
      <c r="A41" s="63" t="s">
        <v>121</v>
      </c>
      <c r="B41" s="64">
        <v>42986</v>
      </c>
      <c r="C41" s="71">
        <v>42989</v>
      </c>
      <c r="D41" s="65">
        <v>1</v>
      </c>
      <c r="E41" s="66" t="s">
        <v>122</v>
      </c>
      <c r="F41" s="67">
        <v>6639</v>
      </c>
      <c r="G41" s="68" t="s">
        <v>123</v>
      </c>
      <c r="H41" s="67"/>
    </row>
    <row r="42" spans="1:8" x14ac:dyDescent="0.3">
      <c r="A42" s="63" t="s">
        <v>124</v>
      </c>
      <c r="B42" s="64">
        <v>42986</v>
      </c>
      <c r="C42" s="71">
        <v>42989</v>
      </c>
      <c r="D42" s="65">
        <v>2</v>
      </c>
      <c r="E42" s="66" t="s">
        <v>125</v>
      </c>
      <c r="F42" s="77">
        <v>4372</v>
      </c>
      <c r="G42" s="68" t="s">
        <v>126</v>
      </c>
      <c r="H42" s="67"/>
    </row>
    <row r="43" spans="1:8" x14ac:dyDescent="0.3">
      <c r="A43" s="63" t="s">
        <v>127</v>
      </c>
      <c r="B43" s="64">
        <v>42986</v>
      </c>
      <c r="C43" s="71">
        <v>42989</v>
      </c>
      <c r="D43" s="65">
        <v>13</v>
      </c>
      <c r="E43" s="66" t="s">
        <v>128</v>
      </c>
      <c r="F43" s="67" t="s">
        <v>129</v>
      </c>
      <c r="G43" s="68" t="s">
        <v>130</v>
      </c>
      <c r="H43" s="67"/>
    </row>
    <row r="44" spans="1:8" x14ac:dyDescent="0.3">
      <c r="A44" s="63" t="s">
        <v>131</v>
      </c>
      <c r="B44" s="70">
        <v>42990</v>
      </c>
      <c r="C44" s="71">
        <v>42991</v>
      </c>
      <c r="D44" s="72">
        <v>13</v>
      </c>
      <c r="E44" s="66" t="s">
        <v>132</v>
      </c>
      <c r="F44" s="67">
        <v>4970</v>
      </c>
      <c r="G44" s="68" t="s">
        <v>225</v>
      </c>
      <c r="H44" s="83" t="s">
        <v>215</v>
      </c>
    </row>
    <row r="45" spans="1:8" x14ac:dyDescent="0.3">
      <c r="A45" s="63" t="s">
        <v>133</v>
      </c>
      <c r="B45" s="64">
        <v>42999</v>
      </c>
      <c r="C45" s="64">
        <v>43000</v>
      </c>
      <c r="D45" s="65">
        <v>96</v>
      </c>
      <c r="E45" s="66" t="s">
        <v>134</v>
      </c>
      <c r="F45" s="67">
        <v>7739</v>
      </c>
      <c r="G45" s="68" t="s">
        <v>135</v>
      </c>
      <c r="H45" s="67"/>
    </row>
    <row r="46" spans="1:8" x14ac:dyDescent="0.3">
      <c r="A46" s="63" t="s">
        <v>136</v>
      </c>
      <c r="B46" s="70">
        <v>42989</v>
      </c>
      <c r="C46" s="71">
        <v>42991</v>
      </c>
      <c r="D46" s="72">
        <v>6</v>
      </c>
      <c r="E46" s="66" t="s">
        <v>137</v>
      </c>
      <c r="F46" s="67">
        <v>2445</v>
      </c>
      <c r="G46" s="68" t="s">
        <v>138</v>
      </c>
      <c r="H46" s="67"/>
    </row>
    <row r="47" spans="1:8" x14ac:dyDescent="0.3">
      <c r="A47" s="63" t="s">
        <v>139</v>
      </c>
      <c r="B47" s="70">
        <v>42985</v>
      </c>
      <c r="C47" s="71">
        <v>42989</v>
      </c>
      <c r="D47" s="65">
        <v>10</v>
      </c>
      <c r="E47" s="66" t="s">
        <v>140</v>
      </c>
      <c r="F47" s="84">
        <v>4952</v>
      </c>
      <c r="G47" s="68" t="s">
        <v>141</v>
      </c>
      <c r="H47" s="67"/>
    </row>
    <row r="48" spans="1:8" x14ac:dyDescent="0.3">
      <c r="A48" s="63" t="s">
        <v>142</v>
      </c>
      <c r="B48" s="70">
        <v>42979</v>
      </c>
      <c r="C48" s="71">
        <v>42983</v>
      </c>
      <c r="D48" s="65">
        <v>1</v>
      </c>
      <c r="E48" s="66" t="s">
        <v>143</v>
      </c>
      <c r="F48" s="67">
        <v>7188</v>
      </c>
      <c r="G48" s="68" t="s">
        <v>144</v>
      </c>
      <c r="H48" s="85" t="s">
        <v>211</v>
      </c>
    </row>
    <row r="49" spans="1:8" ht="14.5" x14ac:dyDescent="0.35">
      <c r="A49" s="63" t="s">
        <v>145</v>
      </c>
      <c r="B49" s="70">
        <v>42984</v>
      </c>
      <c r="C49" s="71">
        <v>42989</v>
      </c>
      <c r="D49" s="65">
        <v>14</v>
      </c>
      <c r="E49" s="66" t="s">
        <v>146</v>
      </c>
      <c r="F49" s="67" t="s">
        <v>147</v>
      </c>
      <c r="G49" s="86" t="s">
        <v>148</v>
      </c>
      <c r="H49" s="67" t="s">
        <v>227</v>
      </c>
    </row>
    <row r="50" spans="1:8" x14ac:dyDescent="0.3">
      <c r="A50" s="63" t="s">
        <v>149</v>
      </c>
      <c r="B50" s="64">
        <v>42986</v>
      </c>
      <c r="C50" s="71">
        <v>42989</v>
      </c>
      <c r="D50" s="65">
        <v>17</v>
      </c>
      <c r="E50" s="66" t="s">
        <v>150</v>
      </c>
      <c r="F50" s="67" t="s">
        <v>151</v>
      </c>
      <c r="G50" s="68" t="s">
        <v>152</v>
      </c>
      <c r="H50" s="85"/>
    </row>
    <row r="51" spans="1:8" ht="14.5" x14ac:dyDescent="0.35">
      <c r="A51" s="63" t="s">
        <v>153</v>
      </c>
      <c r="B51" s="70">
        <v>42991</v>
      </c>
      <c r="C51" s="71">
        <v>42991</v>
      </c>
      <c r="D51" s="72">
        <v>14</v>
      </c>
      <c r="E51" s="66" t="s">
        <v>154</v>
      </c>
      <c r="F51" s="67">
        <v>7005</v>
      </c>
      <c r="G51" s="68" t="s">
        <v>155</v>
      </c>
      <c r="H51" s="67" t="s">
        <v>228</v>
      </c>
    </row>
    <row r="52" spans="1:8" x14ac:dyDescent="0.3">
      <c r="A52" s="63" t="s">
        <v>156</v>
      </c>
      <c r="B52" s="64">
        <v>42989</v>
      </c>
      <c r="C52" s="64">
        <v>42991</v>
      </c>
      <c r="D52" s="65">
        <v>8</v>
      </c>
      <c r="E52" s="66" t="s">
        <v>157</v>
      </c>
      <c r="F52" s="67" t="s">
        <v>158</v>
      </c>
      <c r="G52" s="68" t="s">
        <v>159</v>
      </c>
      <c r="H52" s="67"/>
    </row>
    <row r="53" spans="1:8" ht="14.5" x14ac:dyDescent="0.35">
      <c r="A53" s="63" t="s">
        <v>160</v>
      </c>
      <c r="B53" s="70">
        <v>42989</v>
      </c>
      <c r="C53" s="71">
        <v>42991</v>
      </c>
      <c r="D53" s="65">
        <v>7</v>
      </c>
      <c r="E53" s="66" t="s">
        <v>161</v>
      </c>
      <c r="F53" s="67" t="s">
        <v>162</v>
      </c>
      <c r="G53" s="68" t="s">
        <v>163</v>
      </c>
      <c r="H53" s="67" t="s">
        <v>229</v>
      </c>
    </row>
    <row r="54" spans="1:8" x14ac:dyDescent="0.3">
      <c r="A54" s="63" t="s">
        <v>164</v>
      </c>
      <c r="B54" s="70">
        <v>42979</v>
      </c>
      <c r="C54" s="71">
        <v>42983</v>
      </c>
      <c r="D54" s="65">
        <v>4</v>
      </c>
      <c r="E54" s="66" t="s">
        <v>165</v>
      </c>
      <c r="F54" s="77">
        <v>3909</v>
      </c>
      <c r="G54" s="68" t="s">
        <v>166</v>
      </c>
      <c r="H54" s="67"/>
    </row>
    <row r="55" spans="1:8" ht="14.5" x14ac:dyDescent="0.35">
      <c r="A55" s="63" t="s">
        <v>167</v>
      </c>
      <c r="B55" s="64">
        <v>42984</v>
      </c>
      <c r="C55" s="71">
        <v>42989</v>
      </c>
      <c r="D55" s="72">
        <v>18</v>
      </c>
      <c r="E55" s="66" t="s">
        <v>168</v>
      </c>
      <c r="F55" s="67" t="s">
        <v>169</v>
      </c>
      <c r="G55" s="68" t="s">
        <v>170</v>
      </c>
      <c r="H55" s="67" t="s">
        <v>230</v>
      </c>
    </row>
    <row r="56" spans="1:8" x14ac:dyDescent="0.3">
      <c r="A56" s="63" t="s">
        <v>171</v>
      </c>
      <c r="B56" s="64">
        <v>42984</v>
      </c>
      <c r="C56" s="71">
        <v>42984</v>
      </c>
      <c r="D56" s="72">
        <v>37</v>
      </c>
      <c r="E56" s="66" t="s">
        <v>172</v>
      </c>
      <c r="F56" s="67">
        <v>7615</v>
      </c>
      <c r="G56" s="68" t="s">
        <v>173</v>
      </c>
      <c r="H56" s="69"/>
    </row>
    <row r="57" spans="1:8" ht="14.5" x14ac:dyDescent="0.35">
      <c r="A57" s="63" t="s">
        <v>174</v>
      </c>
      <c r="B57" s="70">
        <v>42978</v>
      </c>
      <c r="C57" s="70">
        <v>42991</v>
      </c>
      <c r="D57" s="72">
        <v>12</v>
      </c>
      <c r="E57" s="66" t="s">
        <v>175</v>
      </c>
      <c r="F57" s="77" t="s">
        <v>176</v>
      </c>
      <c r="G57" s="68" t="s">
        <v>177</v>
      </c>
      <c r="H57" s="67" t="s">
        <v>231</v>
      </c>
    </row>
    <row r="58" spans="1:8" x14ac:dyDescent="0.3">
      <c r="A58" s="63" t="s">
        <v>178</v>
      </c>
      <c r="B58" s="70">
        <v>42984</v>
      </c>
      <c r="C58" s="71">
        <v>42989</v>
      </c>
      <c r="D58" s="65">
        <v>6</v>
      </c>
      <c r="E58" s="66" t="s">
        <v>179</v>
      </c>
      <c r="F58" s="77" t="s">
        <v>180</v>
      </c>
      <c r="G58" s="68" t="s">
        <v>181</v>
      </c>
      <c r="H58" s="87"/>
    </row>
    <row r="59" spans="1:8" x14ac:dyDescent="0.3">
      <c r="A59" s="63" t="s">
        <v>182</v>
      </c>
      <c r="B59" s="70">
        <v>42989</v>
      </c>
      <c r="C59" s="71">
        <v>42991</v>
      </c>
      <c r="D59" s="65">
        <v>3</v>
      </c>
      <c r="E59" s="66" t="s">
        <v>183</v>
      </c>
      <c r="F59" s="77">
        <v>5540</v>
      </c>
      <c r="G59" s="68" t="s">
        <v>184</v>
      </c>
      <c r="H59" s="67"/>
    </row>
    <row r="60" spans="1:8" x14ac:dyDescent="0.3">
      <c r="A60" s="63" t="s">
        <v>185</v>
      </c>
      <c r="B60" s="70">
        <v>42984</v>
      </c>
      <c r="C60" s="71">
        <v>42989</v>
      </c>
      <c r="D60" s="65">
        <v>2</v>
      </c>
      <c r="E60" s="66" t="s">
        <v>186</v>
      </c>
      <c r="F60" s="67" t="s">
        <v>187</v>
      </c>
      <c r="G60" s="68" t="s">
        <v>188</v>
      </c>
      <c r="H60" s="67"/>
    </row>
    <row r="61" spans="1:8" x14ac:dyDescent="0.3">
      <c r="A61" s="63" t="s">
        <v>189</v>
      </c>
      <c r="B61" s="64">
        <v>42991</v>
      </c>
      <c r="C61" s="70">
        <v>42991</v>
      </c>
      <c r="D61" s="65">
        <v>1</v>
      </c>
      <c r="E61" s="66" t="s">
        <v>190</v>
      </c>
      <c r="F61" s="67">
        <v>6609</v>
      </c>
      <c r="G61" s="68" t="s">
        <v>191</v>
      </c>
      <c r="H61" s="67"/>
    </row>
    <row r="62" spans="1:8" s="81" customFormat="1" x14ac:dyDescent="0.3">
      <c r="A62" s="88"/>
      <c r="B62" s="89"/>
      <c r="C62" s="90"/>
      <c r="D62" s="91"/>
      <c r="E62" s="92"/>
      <c r="F62" s="93"/>
      <c r="G62" s="94"/>
      <c r="H62" s="93"/>
    </row>
    <row r="63" spans="1:8" s="98" customFormat="1" x14ac:dyDescent="0.3">
      <c r="A63" s="95">
        <v>57</v>
      </c>
      <c r="B63" s="96"/>
      <c r="C63" s="97" t="s">
        <v>201</v>
      </c>
      <c r="D63" s="91">
        <f>SUM(D5:D61)</f>
        <v>479</v>
      </c>
      <c r="E63" s="92"/>
      <c r="G63" s="92"/>
    </row>
    <row r="64" spans="1:8" x14ac:dyDescent="0.3">
      <c r="C64" s="101" t="s">
        <v>202</v>
      </c>
      <c r="D64" s="102">
        <f>D63+76</f>
        <v>555</v>
      </c>
    </row>
  </sheetData>
  <autoFilter ref="A4:H61" xr:uid="{00000000-0009-0000-0000-000008000000}"/>
  <mergeCells count="2">
    <mergeCell ref="A2:G2"/>
    <mergeCell ref="A1:G1"/>
  </mergeCells>
  <conditionalFormatting sqref="C64:D1048576 C6:C13 C60 C15:C19 C21:C25 C31:C51 C53:C56 C27:C29 C62:C63 C3:D3">
    <cfRule type="containsText" dxfId="6" priority="4" operator="containsText" text="X">
      <formula>NOT(ISERROR(SEARCH("X",C3)))</formula>
    </cfRule>
  </conditionalFormatting>
  <conditionalFormatting sqref="C30">
    <cfRule type="containsText" dxfId="5" priority="2" operator="containsText" text="X">
      <formula>NOT(ISERROR(SEARCH("X",C30)))</formula>
    </cfRule>
  </conditionalFormatting>
  <conditionalFormatting sqref="C58:C59">
    <cfRule type="containsText" dxfId="4" priority="1" operator="containsText" text="X">
      <formula>NOT(ISERROR(SEARCH("X",C58)))</formula>
    </cfRule>
  </conditionalFormatting>
  <hyperlinks>
    <hyperlink ref="G8" r:id="rId1" xr:uid="{00000000-0004-0000-0800-000000000000}"/>
    <hyperlink ref="G15" r:id="rId2" xr:uid="{00000000-0004-0000-0800-000001000000}"/>
    <hyperlink ref="G56" r:id="rId3" xr:uid="{00000000-0004-0000-0800-000002000000}"/>
    <hyperlink ref="G5" r:id="rId4" xr:uid="{00000000-0004-0000-0800-000003000000}"/>
    <hyperlink ref="G6" r:id="rId5" xr:uid="{00000000-0004-0000-0800-000004000000}"/>
    <hyperlink ref="G19" r:id="rId6" xr:uid="{00000000-0004-0000-0800-000005000000}"/>
    <hyperlink ref="G42" r:id="rId7" xr:uid="{00000000-0004-0000-0800-000006000000}"/>
    <hyperlink ref="G43" r:id="rId8" xr:uid="{00000000-0004-0000-0800-000007000000}"/>
    <hyperlink ref="G50" r:id="rId9" xr:uid="{00000000-0004-0000-0800-000008000000}"/>
    <hyperlink ref="G57" r:id="rId10" xr:uid="{00000000-0004-0000-0800-000009000000}"/>
    <hyperlink ref="G38" r:id="rId11" xr:uid="{00000000-0004-0000-0800-00000A000000}"/>
    <hyperlink ref="G31" r:id="rId12" xr:uid="{00000000-0004-0000-0800-00000B000000}"/>
    <hyperlink ref="G39" r:id="rId13" xr:uid="{00000000-0004-0000-0800-00000C000000}"/>
    <hyperlink ref="G58" r:id="rId14" xr:uid="{00000000-0004-0000-0800-00000D000000}"/>
    <hyperlink ref="G13" r:id="rId15" xr:uid="{00000000-0004-0000-0800-00000E000000}"/>
    <hyperlink ref="G55" r:id="rId16" xr:uid="{00000000-0004-0000-0800-00000F000000}"/>
    <hyperlink ref="G23" r:id="rId17" display="ckordsm@uasys.edu" xr:uid="{00000000-0004-0000-0800-000010000000}"/>
    <hyperlink ref="G33" r:id="rId18" xr:uid="{00000000-0004-0000-0800-000011000000}"/>
    <hyperlink ref="G17" r:id="rId19" xr:uid="{00000000-0004-0000-0800-000012000000}"/>
    <hyperlink ref="G34" r:id="rId20" xr:uid="{00000000-0004-0000-0800-000013000000}"/>
    <hyperlink ref="G40" r:id="rId21" xr:uid="{00000000-0004-0000-0800-000014000000}"/>
    <hyperlink ref="G29" r:id="rId22" xr:uid="{00000000-0004-0000-0800-000015000000}"/>
    <hyperlink ref="G32" r:id="rId23" xr:uid="{00000000-0004-0000-0800-000016000000}"/>
    <hyperlink ref="G28" r:id="rId24" xr:uid="{00000000-0004-0000-0800-000017000000}"/>
    <hyperlink ref="G35" r:id="rId25" xr:uid="{00000000-0004-0000-0800-000018000000}"/>
    <hyperlink ref="G52" r:id="rId26" xr:uid="{00000000-0004-0000-0800-000019000000}"/>
    <hyperlink ref="G10" r:id="rId27" xr:uid="{00000000-0004-0000-0800-00001A000000}"/>
    <hyperlink ref="G7" r:id="rId28" xr:uid="{00000000-0004-0000-0800-00001B000000}"/>
    <hyperlink ref="G59" r:id="rId29" xr:uid="{00000000-0004-0000-0800-00001C000000}"/>
    <hyperlink ref="G41" r:id="rId30" xr:uid="{00000000-0004-0000-0800-00001D000000}"/>
    <hyperlink ref="G26" r:id="rId31" xr:uid="{00000000-0004-0000-0800-00001E000000}"/>
    <hyperlink ref="G9" r:id="rId32" xr:uid="{00000000-0004-0000-0800-00001F000000}"/>
    <hyperlink ref="G21" r:id="rId33" xr:uid="{00000000-0004-0000-0800-000020000000}"/>
    <hyperlink ref="G53" r:id="rId34" xr:uid="{00000000-0004-0000-0800-000021000000}"/>
    <hyperlink ref="G24" r:id="rId35" xr:uid="{00000000-0004-0000-0800-000022000000}"/>
    <hyperlink ref="G11" r:id="rId36" xr:uid="{00000000-0004-0000-0800-000023000000}"/>
    <hyperlink ref="G12" r:id="rId37" xr:uid="{00000000-0004-0000-0800-000024000000}"/>
    <hyperlink ref="G45" r:id="rId38" xr:uid="{00000000-0004-0000-0800-000025000000}"/>
    <hyperlink ref="G49" r:id="rId39" xr:uid="{00000000-0004-0000-0800-000026000000}"/>
    <hyperlink ref="G46" r:id="rId40" xr:uid="{00000000-0004-0000-0800-000027000000}"/>
    <hyperlink ref="G54" r:id="rId41" xr:uid="{00000000-0004-0000-0800-000028000000}"/>
    <hyperlink ref="G37" r:id="rId42" xr:uid="{00000000-0004-0000-0800-000029000000}"/>
    <hyperlink ref="G14" r:id="rId43" xr:uid="{00000000-0004-0000-0800-00002A000000}"/>
    <hyperlink ref="G47" r:id="rId44" xr:uid="{00000000-0004-0000-0800-00002B000000}"/>
    <hyperlink ref="G22" r:id="rId45" xr:uid="{00000000-0004-0000-0800-00002C000000}"/>
  </hyperlinks>
  <pageMargins left="0.7" right="0.7" top="0.75" bottom="0.75" header="0.3" footer="0.3"/>
  <pageSetup scale="41"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2018-04</vt:lpstr>
      <vt:lpstr>2018-03</vt:lpstr>
      <vt:lpstr>2018-02</vt:lpstr>
      <vt:lpstr>2018-01</vt:lpstr>
      <vt:lpstr>2017-12</vt:lpstr>
      <vt:lpstr>2017-11</vt:lpstr>
      <vt:lpstr>2017-10</vt:lpstr>
      <vt:lpstr>2017-09</vt:lpstr>
      <vt:lpstr>2017-08</vt:lpstr>
      <vt:lpstr>2017-07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kwalls@uark.edu</dc:creator>
  <cp:lastModifiedBy>Ellen Ferguson</cp:lastModifiedBy>
  <cp:lastPrinted>2017-12-12T16:45:31Z</cp:lastPrinted>
  <dcterms:created xsi:type="dcterms:W3CDTF">2017-08-01T16:16:42Z</dcterms:created>
  <dcterms:modified xsi:type="dcterms:W3CDTF">2019-01-16T22:19:09Z</dcterms:modified>
</cp:coreProperties>
</file>