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7.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AA-WHIT'S WORK\GWG\Plant Bid - Spring_Fal\"/>
    </mc:Choice>
  </mc:AlternateContent>
  <xr:revisionPtr revIDLastSave="0" documentId="13_ncr:81_{EC9114FA-89F5-4AA2-9942-3C3E541B9B55}" xr6:coauthVersionLast="34" xr6:coauthVersionMax="34" xr10:uidLastSave="{00000000-0000-0000-0000-000000000000}"/>
  <workbookProtection lockRevision="1"/>
  <bookViews>
    <workbookView xWindow="0" yWindow="0" windowWidth="28800" windowHeight="12228" xr2:uid="{00000000-000D-0000-FFFF-FFFF00000000}"/>
  </bookViews>
  <sheets>
    <sheet name="Bid Sheet" sheetId="1" r:id="rId1"/>
    <sheet name="Sheet3" sheetId="2" r:id="rId2"/>
  </sheets>
  <definedNames>
    <definedName name="Z_2E9043EC_B46F_4826_90ED_AB78F559E282_.wvu.Cols" localSheetId="0" hidden="1">'Bid Sheet'!$P:$Q</definedName>
    <definedName name="Z_3FA58BD0_E316_4BDC_86BA_FF197DADAD3F_.wvu.Cols" localSheetId="0" hidden="1">'Bid Sheet'!$P:$Q</definedName>
    <definedName name="Z_E3464BBF_6810_4536_84A5_228A97F75B21_.wvu.Cols" localSheetId="0" hidden="1">'Bid Sheet'!$D:$D,'Bid Sheet'!$F:$J,'Bid Sheet'!$I:$I,'Bid Sheet'!$N:$N</definedName>
    <definedName name="Z_F4DCFCAB_7282_40AE_A0C7_1BEAB11BE9E9_.wvu.Cols" localSheetId="0" hidden="1">'Bid Sheet'!$H:$H,'Bid Sheet'!$M:$N</definedName>
  </definedNames>
  <calcPr calcId="179017"/>
  <customWorkbookViews>
    <customWorkbookView name="Whitney Elizabeth Smith - Personal View" guid="{3FA58BD0-E316-4BDC-86BA-FF197DADAD3F}" mergeInterval="0" personalView="1" xWindow="117" yWindow="211" windowWidth="1587" windowHeight="1028" activeSheetId="1"/>
    <customWorkbookView name="Sandra Rostan - Personal View" guid="{D46D44E0-B071-4802-9BE6-68BFE57D0E36}" mergeInterval="0" personalView="1" maximized="1" xWindow="-9" yWindow="-9" windowWidth="1938" windowHeight="1048" activeSheetId="1"/>
    <customWorkbookView name="HP Authorized Customer - Personal View" guid="{E3464BBF-6810-4536-84A5-228A97F75B21}" mergeInterval="0" personalView="1" maximized="1" windowWidth="1020" windowHeight="560" activeSheetId="1"/>
    <customWorkbookView name="wesmith - Personal View" guid="{BC509961-240D-486B-A3EF-DBC5F9854813}" mergeInterval="0" personalView="1" maximized="1" windowWidth="1016" windowHeight="534" activeSheetId="1"/>
    <customWorkbookView name="User - Personal View" guid="{F4DCFCAB-7282-40AE-A0C7-1BEAB11BE9E9}" mergeInterval="0" personalView="1" maximized="1" xWindow="21" yWindow="45" windowWidth="1010" windowHeight="725" activeSheetId="1"/>
    <customWorkbookView name="Minnie H. Shelor - Personal View" guid="{4800D677-8E20-4BDE-8A7A-F47971E8FB7A}" mergeInterval="0" personalView="1" xWindow="8" windowWidth="1263" windowHeight="1040" activeSheetId="1"/>
    <customWorkbookView name="Linda J. Hickman - Personal View" guid="{2E9043EC-B46F-4826-90ED-AB78F559E282}" mergeInterval="0" personalView="1" maximized="1" xWindow="-8" yWindow="-8" windowWidth="1936" windowHeight="1056" activeSheetId="1"/>
  </customWorkbookViews>
</workbook>
</file>

<file path=xl/calcChain.xml><?xml version="1.0" encoding="utf-8"?>
<calcChain xmlns="http://schemas.openxmlformats.org/spreadsheetml/2006/main">
  <c r="H13" i="1" l="1"/>
  <c r="H14" i="1"/>
  <c r="H15" i="1"/>
  <c r="H16" i="1"/>
  <c r="H17" i="1"/>
  <c r="H18" i="1"/>
  <c r="H19" i="1"/>
  <c r="H20" i="1"/>
  <c r="H21" i="1"/>
  <c r="H22" i="1"/>
  <c r="H23" i="1"/>
  <c r="H24" i="1"/>
  <c r="H25" i="1"/>
  <c r="H26"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O83" i="1" l="1"/>
</calcChain>
</file>

<file path=xl/sharedStrings.xml><?xml version="1.0" encoding="utf-8"?>
<sst xmlns="http://schemas.openxmlformats.org/spreadsheetml/2006/main" count="562" uniqueCount="112">
  <si>
    <t xml:space="preserve">Unit </t>
  </si>
  <si>
    <t>Unit Price</t>
  </si>
  <si>
    <t>Flat</t>
  </si>
  <si>
    <t>6"</t>
  </si>
  <si>
    <t>Snapdragon</t>
  </si>
  <si>
    <t>Viola</t>
  </si>
  <si>
    <t>Garden Mum</t>
  </si>
  <si>
    <t>ea</t>
  </si>
  <si>
    <t>8"</t>
  </si>
  <si>
    <t>Dianthus 'Floral Lace White'</t>
  </si>
  <si>
    <t>Antirrhinum 'Solstice Rose'</t>
  </si>
  <si>
    <t>4"</t>
  </si>
  <si>
    <t>Dusty Miller</t>
  </si>
  <si>
    <t>Shipping</t>
  </si>
  <si>
    <t xml:space="preserve">     White</t>
  </si>
  <si>
    <t xml:space="preserve">     Yellow</t>
  </si>
  <si>
    <t xml:space="preserve">     Pink</t>
  </si>
  <si>
    <t xml:space="preserve">     Orange/Bronze</t>
  </si>
  <si>
    <t xml:space="preserve">     Purple/Lavender</t>
  </si>
  <si>
    <t>Mums are 8" pots and should be delivered ASAP</t>
  </si>
  <si>
    <t>Common Name</t>
  </si>
  <si>
    <t>Substituted Variety</t>
  </si>
  <si>
    <t># Plants Req.</t>
  </si>
  <si>
    <t># Plants  Provided</t>
  </si>
  <si>
    <t>Extended Price</t>
  </si>
  <si>
    <t>Total This Item</t>
  </si>
  <si>
    <t>Dusty Miller - Silverdust</t>
  </si>
  <si>
    <t xml:space="preserve">     Red</t>
  </si>
  <si>
    <t>Viola 'Penny White'</t>
  </si>
  <si>
    <t>Viola 'Penny Primrose Bicolor'</t>
  </si>
  <si>
    <t>Antirrhinum 'Montego Yellow'</t>
  </si>
  <si>
    <t>Gallon</t>
  </si>
  <si>
    <t>Kale Peacock White</t>
  </si>
  <si>
    <t>Viola 'Penny Clear Yellow'</t>
  </si>
  <si>
    <t>Viola 'Penny Marlies'</t>
  </si>
  <si>
    <t>Viola 'Penny Red w/Blotch'</t>
  </si>
  <si>
    <t>Dianthus 'Raspberry Parfait'</t>
  </si>
  <si>
    <t>Dianthus 'Floral Lace Crimson'</t>
  </si>
  <si>
    <t>Antirrhinum 'Montego Orange Bicolor'</t>
  </si>
  <si>
    <t>Antirrhinum 'Montego Red'</t>
  </si>
  <si>
    <t>Swiss Chards</t>
  </si>
  <si>
    <t>Antirrhinum 'Snapshot Orange'</t>
  </si>
  <si>
    <t>Antirrhinum 'Snapshot Plum Blossom'</t>
  </si>
  <si>
    <t>Dianthus</t>
  </si>
  <si>
    <t>Dianthus "Diabunda Purple Picotee'</t>
  </si>
  <si>
    <t>Dusty Miller - Silver Lace</t>
  </si>
  <si>
    <t>Dusty Miller - Cirrus</t>
  </si>
  <si>
    <t>Dendranthemum (Mid to Late, by color) Keepin in uniform blocks of at least 50 of each variety, with as much variation in color as possible.</t>
  </si>
  <si>
    <t>Kale</t>
  </si>
  <si>
    <t>Mustard</t>
  </si>
  <si>
    <t>Chard</t>
  </si>
  <si>
    <t>Viola 'Penny Black'</t>
  </si>
  <si>
    <t>Pansy 'Colossus Crown Orange'</t>
  </si>
  <si>
    <t>Pansy 'Colossus Rose with Blotch'</t>
  </si>
  <si>
    <t>Pansy 'Frizzle Sizzle Orange'</t>
  </si>
  <si>
    <t>Pansy 'Delta Pumpkin Pie'</t>
  </si>
  <si>
    <t>Pansy 'Colossus Lemon Shades'</t>
  </si>
  <si>
    <t>Pansy 'Colossus Tricolor'</t>
  </si>
  <si>
    <t>Pansy 'Delta Cotton Candy Mix'</t>
  </si>
  <si>
    <t>Pansy 'Delta Neon Violet'</t>
  </si>
  <si>
    <t>Pansy 'Freefall Cream'</t>
  </si>
  <si>
    <t>Pansy 'Freefall Deep Violet'</t>
  </si>
  <si>
    <t>Pansy 'Cool Wave White'</t>
  </si>
  <si>
    <t>Pansy 'Cool Wave Violet Wing'</t>
  </si>
  <si>
    <t>Pansy 'Wonderfall Blue Picotee Shades'</t>
  </si>
  <si>
    <t>Pansy 'Wonderfall Yellow w/Red Wing'</t>
  </si>
  <si>
    <t>Pansy 'Cool Wave Golden Yellow'</t>
  </si>
  <si>
    <t>Pansy 'Colossus Red with Blotch'</t>
  </si>
  <si>
    <t>Pansy 'Colossus Purple with Blotch'</t>
  </si>
  <si>
    <t>Pansy 'Frizzle Sizzle Raspberry'</t>
  </si>
  <si>
    <t>Pansy 'Ultima Radiance Pink'</t>
  </si>
  <si>
    <t>Pansy 'Ultima Radiance Red'</t>
  </si>
  <si>
    <t>Pansy 'Ultima Radiance Violet'</t>
  </si>
  <si>
    <t>Pansy 'Matrix Sangria''</t>
  </si>
  <si>
    <t>Pansy 'Matrix Pure Yellow'</t>
  </si>
  <si>
    <t>Pansy 'Matrix Midnight Glow'</t>
  </si>
  <si>
    <t>Pansy 'Mammoth Sangria Punch'</t>
  </si>
  <si>
    <t>Pansy 'Majestic Giant II Autumn Mix''</t>
  </si>
  <si>
    <t>Pansy 'Delta Yellow with Purple Wing'</t>
  </si>
  <si>
    <t>Pansy 'Delta Pure White'</t>
  </si>
  <si>
    <t>Pansy 'Delta Pure Primrose'</t>
  </si>
  <si>
    <t>Pansy 'Delta Premium Persian Medley'</t>
  </si>
  <si>
    <t>Pansy 'Panola Beaconsfield'</t>
  </si>
  <si>
    <t>Pansy 'Panola Blackberry Sundae'</t>
  </si>
  <si>
    <t>Pansy 'Panola Deep Orange'</t>
  </si>
  <si>
    <t>Pansy 'Panola Fire'</t>
  </si>
  <si>
    <t>Pansy 'Panola Pure Yellow'</t>
  </si>
  <si>
    <t>Pansy 'Panola Scarlet'</t>
  </si>
  <si>
    <t>Pansy 'Panola True Blue'</t>
  </si>
  <si>
    <t>Pansy 'Panola Rose Picotee'</t>
  </si>
  <si>
    <t>Pansy 'Wonderfall Rose Shades with Face'</t>
  </si>
  <si>
    <t>Pansy 'Delta Premium Primrose with Blotch'</t>
  </si>
  <si>
    <t>Container Size Req.</t>
  </si>
  <si>
    <t>Container Size Provided</t>
  </si>
  <si>
    <t>Containers per tray</t>
  </si>
  <si>
    <t>Cost per Unit</t>
  </si>
  <si>
    <t>6 pk</t>
  </si>
  <si>
    <t>Antirrhinum 'Montego Sunset'</t>
  </si>
  <si>
    <t>Dianthus 'Floral Lace Picotee improved'</t>
  </si>
  <si>
    <t>Dianthus 'Ideal Select Salmon'</t>
  </si>
  <si>
    <r>
      <t xml:space="preserve">Kale Redbor - </t>
    </r>
    <r>
      <rPr>
        <sz val="10"/>
        <color indexed="10"/>
        <rFont val="Arial"/>
        <family val="2"/>
      </rPr>
      <t>NOT Peacock Red</t>
    </r>
  </si>
  <si>
    <t>Dianthus 'Dash Crimson'</t>
  </si>
  <si>
    <t>Dianthus 'Dash Magician'</t>
  </si>
  <si>
    <t>Dianthus 'Dynasty Orchid'</t>
  </si>
  <si>
    <t>Dianthus 'Pink Magic'</t>
  </si>
  <si>
    <t xml:space="preserve">Description             </t>
  </si>
  <si>
    <t>Item</t>
  </si>
  <si>
    <t>$</t>
  </si>
  <si>
    <t>Total</t>
  </si>
  <si>
    <t># Units Req.</t>
  </si>
  <si>
    <t>** DELIVER BY SEPTEMBER 23, 2018 **</t>
  </si>
  <si>
    <t>** FINISH BY OCTOBER 7, 2018 or sooner**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</si>
</sst>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_);_(&quot;$&quot;* \(#,##0.0000\);_(&quot;$&quot;* &quot;-&quot;????_);_(@_)"/>
    <numFmt numFmtId="165" formatCode="&quot;$&quot;#,##0.00"/>
  </numFmts>
  <fonts count="7" x14ac:knownFonts="1">
    <font>
      <sz val="10"/>
      <name val="Arial"/>
    </font>
    <font>
      <sz val="10"/>
      <name val="Arial"/>
      <family val="2"/>
    </font>
    <font>
      <b/>
      <sz val="10"/>
      <name val="Arial"/>
      <family val="2"/>
    </font>
    <font>
      <sz val="10"/>
      <name val="Arial"/>
      <family val="2"/>
    </font>
    <font>
      <sz val="10"/>
      <color indexed="8"/>
      <name val="Arial"/>
      <family val="2"/>
    </font>
    <font>
      <sz val="10"/>
      <color indexed="10"/>
      <name val="Arial"/>
      <family val="2"/>
    </font>
    <font>
      <b/>
      <sz val="10"/>
      <color indexed="8"/>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Fill="1"/>
    <xf numFmtId="0" fontId="0" fillId="0" borderId="0" xfId="0" applyFill="1" applyAlignment="1">
      <alignment horizontal="center"/>
    </xf>
    <xf numFmtId="165" fontId="3" fillId="0" borderId="0" xfId="0" applyNumberFormat="1" applyFont="1" applyFill="1"/>
    <xf numFmtId="164" fontId="0" fillId="0" borderId="0" xfId="1" applyNumberFormat="1" applyFont="1" applyFill="1"/>
    <xf numFmtId="37" fontId="0" fillId="0" borderId="0" xfId="1" applyNumberFormat="1" applyFont="1" applyFill="1"/>
    <xf numFmtId="0" fontId="3" fillId="0" borderId="0" xfId="0" applyFont="1" applyFill="1"/>
    <xf numFmtId="0" fontId="2" fillId="0" borderId="1" xfId="0"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37" fontId="2" fillId="0" borderId="1" xfId="1" applyNumberFormat="1" applyFont="1" applyFill="1" applyBorder="1" applyAlignment="1">
      <alignment horizontal="center" vertical="top" wrapText="1"/>
    </xf>
    <xf numFmtId="0" fontId="2" fillId="0" borderId="0" xfId="0" applyFont="1" applyFill="1"/>
    <xf numFmtId="0" fontId="2" fillId="0" borderId="0" xfId="0" applyFont="1" applyFill="1" applyAlignment="1">
      <alignment horizontal="center"/>
    </xf>
    <xf numFmtId="165" fontId="2" fillId="0" borderId="0" xfId="0" applyNumberFormat="1" applyFont="1" applyFill="1" applyAlignment="1">
      <alignment horizontal="center"/>
    </xf>
    <xf numFmtId="165" fontId="0" fillId="0" borderId="0" xfId="0" applyNumberFormat="1" applyFill="1"/>
    <xf numFmtId="44" fontId="0" fillId="0" borderId="0" xfId="1" applyFont="1" applyFill="1"/>
    <xf numFmtId="165" fontId="2" fillId="0" borderId="0" xfId="0" applyNumberFormat="1" applyFont="1" applyFill="1"/>
    <xf numFmtId="164" fontId="2" fillId="0" borderId="0" xfId="1" applyNumberFormat="1" applyFont="1" applyFill="1"/>
    <xf numFmtId="37" fontId="2" fillId="0" borderId="0" xfId="1" applyNumberFormat="1" applyFont="1" applyFill="1"/>
    <xf numFmtId="44" fontId="2" fillId="0" borderId="0" xfId="1" applyFont="1" applyFill="1"/>
    <xf numFmtId="0" fontId="0" fillId="0" borderId="0" xfId="0" applyFill="1" applyAlignment="1">
      <alignment wrapText="1"/>
    </xf>
    <xf numFmtId="0" fontId="2" fillId="0" borderId="0" xfId="0" applyFont="1" applyFill="1" applyAlignment="1">
      <alignment wrapText="1"/>
    </xf>
    <xf numFmtId="0" fontId="0" fillId="0" borderId="0" xfId="0" applyFill="1" applyAlignment="1"/>
    <xf numFmtId="0" fontId="3" fillId="0" borderId="0" xfId="0" applyFont="1" applyFill="1" applyAlignment="1"/>
    <xf numFmtId="0" fontId="2" fillId="0" borderId="0" xfId="0" applyFont="1" applyFill="1" applyAlignment="1"/>
    <xf numFmtId="10" fontId="2" fillId="0" borderId="0" xfId="0" applyNumberFormat="1" applyFont="1" applyFill="1" applyAlignment="1"/>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xf>
    <xf numFmtId="0" fontId="2" fillId="0" borderId="1" xfId="0" applyFont="1" applyFill="1" applyBorder="1" applyAlignment="1">
      <alignment horizontal="left" vertical="center"/>
    </xf>
    <xf numFmtId="37" fontId="2" fillId="0" borderId="1" xfId="1" applyNumberFormat="1" applyFont="1" applyFill="1" applyBorder="1" applyAlignment="1">
      <alignment horizontal="center"/>
    </xf>
    <xf numFmtId="164" fontId="2" fillId="0" borderId="1" xfId="1" applyNumberFormat="1" applyFont="1" applyFill="1" applyBorder="1" applyAlignment="1">
      <alignment horizontal="center"/>
    </xf>
    <xf numFmtId="44" fontId="2" fillId="0" borderId="1" xfId="1" applyFont="1" applyFill="1" applyBorder="1" applyAlignment="1">
      <alignment horizontal="center"/>
    </xf>
    <xf numFmtId="165" fontId="2" fillId="0"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0" applyFont="1" applyFill="1" applyBorder="1"/>
    <xf numFmtId="0" fontId="2" fillId="0" borderId="1" xfId="0" applyFont="1" applyFill="1" applyBorder="1" applyAlignment="1">
      <alignment wrapText="1"/>
    </xf>
    <xf numFmtId="37" fontId="2" fillId="0" borderId="1" xfId="0" applyNumberFormat="1" applyFont="1" applyFill="1" applyBorder="1"/>
    <xf numFmtId="37" fontId="2" fillId="0" borderId="1" xfId="1" applyNumberFormat="1" applyFont="1" applyFill="1" applyBorder="1"/>
    <xf numFmtId="164" fontId="2" fillId="0" borderId="1" xfId="1" applyNumberFormat="1" applyFont="1" applyFill="1" applyBorder="1"/>
    <xf numFmtId="44" fontId="6" fillId="0" borderId="1" xfId="1" applyFont="1" applyFill="1" applyBorder="1"/>
    <xf numFmtId="165" fontId="2" fillId="0" borderId="1" xfId="0" applyNumberFormat="1" applyFont="1" applyFill="1" applyBorder="1"/>
    <xf numFmtId="0" fontId="0" fillId="0" borderId="1" xfId="0" applyFill="1" applyBorder="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0" fillId="0" borderId="1" xfId="0" applyFill="1" applyBorder="1"/>
    <xf numFmtId="0" fontId="3" fillId="0" borderId="1" xfId="0" applyFont="1" applyFill="1" applyBorder="1" applyAlignment="1">
      <alignment horizontal="center"/>
    </xf>
    <xf numFmtId="37" fontId="3" fillId="0" borderId="1" xfId="0" applyNumberFormat="1" applyFont="1" applyFill="1" applyBorder="1"/>
    <xf numFmtId="37" fontId="0" fillId="0" borderId="1" xfId="1" applyNumberFormat="1" applyFont="1" applyFill="1" applyBorder="1"/>
    <xf numFmtId="37" fontId="3" fillId="0" borderId="1" xfId="1" applyNumberFormat="1" applyFont="1" applyFill="1" applyBorder="1"/>
    <xf numFmtId="164" fontId="0" fillId="0" borderId="1" xfId="1" applyNumberFormat="1" applyFont="1" applyFill="1" applyBorder="1"/>
    <xf numFmtId="44" fontId="4" fillId="0" borderId="1" xfId="1" applyFont="1" applyFill="1" applyBorder="1"/>
    <xf numFmtId="165" fontId="0" fillId="0" borderId="1" xfId="0" applyNumberFormat="1" applyFill="1" applyBorder="1"/>
    <xf numFmtId="0" fontId="0" fillId="0" borderId="1" xfId="0" applyFill="1" applyBorder="1" applyAlignment="1">
      <alignment horizontal="left" vertical="center" wrapText="1"/>
    </xf>
    <xf numFmtId="37" fontId="4" fillId="0" borderId="1" xfId="1" applyNumberFormat="1" applyFont="1" applyFill="1" applyBorder="1"/>
    <xf numFmtId="164" fontId="3" fillId="0" borderId="1" xfId="1" applyNumberFormat="1" applyFont="1" applyFill="1" applyBorder="1"/>
    <xf numFmtId="0" fontId="0" fillId="0" borderId="1" xfId="0" applyFill="1" applyBorder="1" applyAlignment="1">
      <alignment wrapText="1"/>
    </xf>
    <xf numFmtId="20" fontId="0" fillId="0" borderId="1" xfId="0" applyNumberFormat="1" applyFill="1" applyBorder="1" applyAlignment="1">
      <alignment horizontal="center"/>
    </xf>
    <xf numFmtId="0" fontId="3" fillId="0" borderId="1" xfId="0" applyFont="1" applyFill="1" applyBorder="1"/>
    <xf numFmtId="0" fontId="4" fillId="0" borderId="1" xfId="0" applyFont="1" applyFill="1" applyBorder="1" applyAlignment="1">
      <alignment horizontal="center"/>
    </xf>
    <xf numFmtId="0" fontId="5" fillId="0" borderId="1" xfId="0" applyFont="1" applyFill="1" applyBorder="1" applyAlignment="1">
      <alignment horizontal="center"/>
    </xf>
    <xf numFmtId="165" fontId="3" fillId="0" borderId="1" xfId="0" applyNumberFormat="1" applyFont="1" applyFill="1" applyBorder="1"/>
    <xf numFmtId="0" fontId="0" fillId="0" borderId="1" xfId="0" applyFont="1" applyFill="1" applyBorder="1" applyAlignment="1">
      <alignment horizontal="center"/>
    </xf>
    <xf numFmtId="44" fontId="0" fillId="0" borderId="1" xfId="1" applyFont="1" applyFill="1" applyBorder="1"/>
    <xf numFmtId="44" fontId="0" fillId="0" borderId="1" xfId="0" applyNumberFormat="1" applyFill="1" applyBorder="1"/>
    <xf numFmtId="0" fontId="2" fillId="0" borderId="1" xfId="0" applyFont="1" applyFill="1" applyBorder="1" applyAlignment="1">
      <alignment horizontal="center"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2.xml"/><Relationship Id="rId13" Type="http://schemas.openxmlformats.org/officeDocument/2006/relationships/revisionLog" Target="revisionLog3.xml"/><Relationship Id="rId21" Type="http://schemas.openxmlformats.org/officeDocument/2006/relationships/revisionLog" Target="revisionLog13.xml"/><Relationship Id="rId17" Type="http://schemas.openxmlformats.org/officeDocument/2006/relationships/revisionLog" Target="revisionLog11.xml"/><Relationship Id="rId12" Type="http://schemas.openxmlformats.org/officeDocument/2006/relationships/revisionLog" Target="revisionLog2.xml"/><Relationship Id="rId16" Type="http://schemas.openxmlformats.org/officeDocument/2006/relationships/revisionLog" Target="revisionLog6.xml"/><Relationship Id="rId20" Type="http://schemas.openxmlformats.org/officeDocument/2006/relationships/revisionLog" Target="revisionLog8.xml"/><Relationship Id="rId11" Type="http://schemas.openxmlformats.org/officeDocument/2006/relationships/revisionLog" Target="revisionLog1.xml"/><Relationship Id="rId15" Type="http://schemas.openxmlformats.org/officeDocument/2006/relationships/revisionLog" Target="revisionLog5.xml"/><Relationship Id="rId23"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7.xml"/><Relationship Id="rId9" Type="http://schemas.openxmlformats.org/officeDocument/2006/relationships/revisionLog" Target="revisionLog9.xml"/><Relationship Id="rId14" Type="http://schemas.openxmlformats.org/officeDocument/2006/relationships/revisionLog" Target="revisionLog4.xml"/><Relationship Id="rId22"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A495E3E-B832-4469-860F-8C804EE2C246}" diskRevisions="1" revisionId="3250" version="5" protected="1">
  <header guid="{76FB7DF8-97E0-4CCB-B55F-7E682753F054}" dateTime="2018-06-29T06:18:24" maxSheetId="3" userName="Minnie H. Shelor" r:id="rId9">
    <sheetIdMap count="2">
      <sheetId val="1"/>
      <sheetId val="2"/>
    </sheetIdMap>
  </header>
  <header guid="{BF6CC544-5731-4F39-9D4F-38162867AA5E}" dateTime="2018-07-02T08:55:35" maxSheetId="3" userName="Sandra Rostan" r:id="rId10">
    <sheetIdMap count="2">
      <sheetId val="1"/>
      <sheetId val="2"/>
    </sheetIdMap>
  </header>
  <header guid="{62206E6D-5F94-41C1-8494-577766170BEA}" dateTime="2018-07-02T09:04:49" maxSheetId="3" userName="Sandra Rostan" r:id="rId11" minRId="2828">
    <sheetIdMap count="2">
      <sheetId val="1"/>
      <sheetId val="2"/>
    </sheetIdMap>
  </header>
  <header guid="{3BD30B71-22AC-43E4-A609-B998830DF874}" dateTime="2018-07-03T12:19:37" maxSheetId="3" userName="Linda J. Hickman" r:id="rId12" minRId="2829" maxRId="2944">
    <sheetIdMap count="2">
      <sheetId val="1"/>
      <sheetId val="2"/>
    </sheetIdMap>
  </header>
  <header guid="{E765FE28-089E-4045-AD2D-DF52F4FA9A00}" dateTime="2018-07-03T13:28:18" maxSheetId="3" userName="Linda J. Hickman" r:id="rId13" minRId="2945" maxRId="3152">
    <sheetIdMap count="2">
      <sheetId val="1"/>
      <sheetId val="2"/>
    </sheetIdMap>
  </header>
  <header guid="{BFEBBE4C-74DA-4919-A261-7B3D469B1E14}" dateTime="2018-07-03T13:31:18" maxSheetId="3" userName="Linda J. Hickman" r:id="rId14" minRId="3153" maxRId="3238">
    <sheetIdMap count="2">
      <sheetId val="1"/>
      <sheetId val="2"/>
    </sheetIdMap>
  </header>
  <header guid="{7300A2DB-669E-48C2-AB17-C2E240498423}" dateTime="2018-07-03T13:33:07" maxSheetId="3" userName="Linda J. Hickman" r:id="rId15">
    <sheetIdMap count="2">
      <sheetId val="1"/>
      <sheetId val="2"/>
    </sheetIdMap>
  </header>
  <header guid="{96C4F508-8352-4C40-920F-97D70EC40AC1}" dateTime="2018-07-03T13:35:39" maxSheetId="3" userName="Linda J. Hickman" r:id="rId16">
    <sheetIdMap count="2">
      <sheetId val="1"/>
      <sheetId val="2"/>
    </sheetIdMap>
  </header>
  <header guid="{B0C145C5-42C6-4636-A66B-E4DFCAF5F819}" dateTime="2018-07-05T15:52:38" maxSheetId="3" userName="Linda J. Hickman" r:id="rId17">
    <sheetIdMap count="2">
      <sheetId val="1"/>
      <sheetId val="2"/>
    </sheetIdMap>
  </header>
  <header guid="{5979524B-B4B8-4365-8478-91374D2B4307}" dateTime="2018-07-06T13:23:26" maxSheetId="3" userName="Linda J. Hickman" r:id="rId18">
    <sheetIdMap count="2">
      <sheetId val="1"/>
      <sheetId val="2"/>
    </sheetIdMap>
  </header>
  <header guid="{0B5B3ADD-5797-4D37-A21C-2944625043C0}" dateTime="2018-07-09T13:10:21" maxSheetId="3" userName="Whitney Elizabeth Smith" r:id="rId19" minRId="3243">
    <sheetIdMap count="2">
      <sheetId val="1"/>
      <sheetId val="2"/>
    </sheetIdMap>
  </header>
  <header guid="{2C374227-B463-4EE7-B23C-CB00DE020525}" dateTime="2018-07-09T13:35:20" maxSheetId="3" userName="Whitney Elizabeth Smith" r:id="rId20">
    <sheetIdMap count="2">
      <sheetId val="1"/>
      <sheetId val="2"/>
    </sheetIdMap>
  </header>
  <header guid="{497AE9B4-441B-4CCB-9A6B-FC2A52FB278F}" dateTime="2018-07-09T13:40:46" maxSheetId="3" userName="Whitney Elizabeth Smith" r:id="rId21">
    <sheetIdMap count="2">
      <sheetId val="1"/>
      <sheetId val="2"/>
    </sheetIdMap>
  </header>
  <header guid="{E1D4E1CC-1687-4122-B128-EE7F9833CCCA}" dateTime="2018-07-10T15:17:41" maxSheetId="3" userName="Whitney Elizabeth Smith" r:id="rId22" minRId="3247" maxRId="3248">
    <sheetIdMap count="2">
      <sheetId val="1"/>
      <sheetId val="2"/>
    </sheetIdMap>
  </header>
  <header guid="{3A495E3E-B832-4469-860F-8C804EE2C246}" dateTime="2018-07-10T15:20:38" maxSheetId="3" userName="Whitney Elizabeth Smith" r:id="rId2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8" sId="1">
    <oc r="A1" t="inlineStr">
      <is>
        <t>Description</t>
      </is>
    </oc>
    <nc r="A1" t="inlineStr">
      <is>
        <r>
          <t xml:space="preserve">Description              </t>
        </r>
        <r>
          <rPr>
            <b/>
            <sz val="16"/>
            <rFont val="Arial"/>
            <family val="2"/>
          </rPr>
          <t>R682793</t>
        </r>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46D44E0-B071-4802-9BE6-68BFE57D0E3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9043EC-B46F-4826-90ED-AB78F559E282}" action="delete"/>
  <rdn rId="0" localSheetId="1" customView="1" name="Z_2E9043EC_B46F_4826_90ED_AB78F559E282_.wvu.Cols" hidden="1" oldHidden="1">
    <formula>'Bid Sheet'!$P:$Q</formula>
    <oldFormula>'Bid Sheet'!$P:$Q</oldFormula>
  </rdn>
  <rcv guid="{2E9043EC-B46F-4826-90ED-AB78F559E28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b val="0"/>
      </font>
    </dxf>
  </rfmt>
  <rcv guid="{2E9043EC-B46F-4826-90ED-AB78F559E282}" action="delete"/>
  <rdn rId="0" localSheetId="1" customView="1" name="Z_2E9043EC_B46F_4826_90ED_AB78F559E282_.wvu.Cols" hidden="1" oldHidden="1">
    <formula>'Bid Sheet'!$P:$Q</formula>
    <oldFormula>'Bid Sheet'!$P:$Q</oldFormula>
  </rdn>
  <rcv guid="{2E9043EC-B46F-4826-90ED-AB78F559E28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
    <dxf>
      <fill>
        <patternFill patternType="solid">
          <bgColor rgb="FFFFFF00"/>
        </patternFill>
      </fill>
    </dxf>
  </rfmt>
  <rfmt sheetId="1" sqref="C4">
    <dxf>
      <fill>
        <patternFill patternType="solid">
          <bgColor rgb="FFFFFF00"/>
        </patternFill>
      </fill>
    </dxf>
  </rfmt>
  <rfmt sheetId="1" sqref="B5">
    <dxf>
      <fill>
        <patternFill patternType="solid">
          <bgColor rgb="FFFFFF00"/>
        </patternFill>
      </fill>
    </dxf>
  </rfmt>
  <rfmt sheetId="1" sqref="C5">
    <dxf>
      <fill>
        <patternFill patternType="solid">
          <bgColor rgb="FFFFFF00"/>
        </patternFill>
      </fill>
    </dxf>
  </rfmt>
  <rfmt sheetId="1" sqref="D5">
    <dxf>
      <fill>
        <patternFill patternType="solid">
          <bgColor rgb="FFFFFF00"/>
        </patternFill>
      </fill>
    </dxf>
  </rfmt>
  <rcv guid="{3FA58BD0-E316-4BDC-86BA-FF197DADAD3F}" action="delete"/>
  <rdn rId="0" localSheetId="1" customView="1" name="Z_3FA58BD0_E316_4BDC_86BA_FF197DADAD3F_.wvu.Cols" hidden="1" oldHidden="1">
    <formula>'Bid Sheet'!$P:$Q</formula>
    <oldFormula>'Bid Sheet'!$P:$Q</oldFormula>
  </rdn>
  <rcv guid="{3FA58BD0-E316-4BDC-86BA-FF197DADAD3F}"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47" sId="1">
    <oc r="B4" t="inlineStr">
      <is>
        <t>** DELIVER BY September 24, 2017 **</t>
      </is>
    </oc>
    <nc r="B4" t="inlineStr">
      <is>
        <t>** DELIVER BY SEPTEMBER 23, 2018 **</t>
      </is>
    </nc>
  </rcc>
  <rcc rId="3248" sId="1">
    <oc r="B5" t="inlineStr">
      <is>
        <t>** FINISH BY OCTOBER 8, 2017 or earlier**</t>
      </is>
    </oc>
    <nc r="B5" t="inlineStr">
      <is>
        <t>** FINISH BY OCTOBER 7, 2018 or sooner**</t>
      </is>
    </nc>
  </rcc>
  <rfmt sheetId="1" sqref="A4:XFD5">
    <dxf>
      <fill>
        <patternFill patternType="none">
          <bgColor auto="1"/>
        </patternFill>
      </fill>
    </dxf>
  </rfmt>
  <rcv guid="{3FA58BD0-E316-4BDC-86BA-FF197DADAD3F}" action="delete"/>
  <rdn rId="0" localSheetId="1" customView="1" name="Z_3FA58BD0_E316_4BDC_86BA_FF197DADAD3F_.wvu.Cols" hidden="1" oldHidden="1">
    <formula>'Bid Sheet'!$P:$Q</formula>
    <oldFormula>'Bid Sheet'!$P:$Q</oldFormula>
  </rdn>
  <rcv guid="{3FA58BD0-E316-4BDC-86BA-FF197DADAD3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FA58BD0-E316-4BDC-86BA-FF197DADAD3F}" action="delete"/>
  <rdn rId="0" localSheetId="1" customView="1" name="Z_3FA58BD0_E316_4BDC_86BA_FF197DADAD3F_.wvu.Cols" hidden="1" oldHidden="1">
    <formula>'Bid Sheet'!$P:$Q</formula>
    <oldFormula>'Bid Sheet'!$P:$Q</oldFormula>
  </rdn>
  <rcv guid="{3FA58BD0-E316-4BDC-86BA-FF197DADAD3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9" sId="1">
    <oc r="A1" t="inlineStr">
      <is>
        <r>
          <t xml:space="preserve">Description              </t>
        </r>
        <r>
          <rPr>
            <b/>
            <sz val="16"/>
            <rFont val="Arial"/>
            <family val="2"/>
          </rPr>
          <t>R682793</t>
        </r>
      </is>
    </oc>
    <nc r="A1" t="inlineStr">
      <is>
        <t xml:space="preserve">Description             </t>
      </is>
    </nc>
  </rcc>
  <rrc rId="2830" sId="1" ref="A1:A1048576" action="insertCol">
    <undo index="65535" exp="area" ref3D="1" dr="$L$1:$M$1048576" dn="Z_F4DCFCAB_7282_40AE_A0C7_1BEAB11BE9E9_.wvu.Cols" sId="1"/>
    <undo index="1" exp="area" ref3D="1" dr="$G$1:$G$1048576" dn="Z_F4DCFCAB_7282_40AE_A0C7_1BEAB11BE9E9_.wvu.Cols" sId="1"/>
    <undo index="65535" exp="area" ref3D="1" dr="$M$1:$M$1048576" dn="Z_E3464BBF_6810_4536_84A5_228A97F75B21_.wvu.Cols" sId="1"/>
    <undo index="65535" exp="area" ref3D="1" dr="$H$1:$H$1048576" dn="Z_E3464BBF_6810_4536_84A5_228A97F75B21_.wvu.Cols" sId="1"/>
    <undo index="65535" exp="area" ref3D="1" dr="$E$1:$I$1048576" dn="Z_E3464BBF_6810_4536_84A5_228A97F75B21_.wvu.Cols" sId="1"/>
    <undo index="1" exp="area" ref3D="1" dr="$C$1:$C$1048576" dn="Z_E3464BBF_6810_4536_84A5_228A97F75B21_.wvu.Cols" sId="1"/>
  </rrc>
  <rcc rId="2831" sId="1">
    <nc r="A1" t="inlineStr">
      <is>
        <t>Item</t>
      </is>
    </nc>
  </rcc>
  <rcc rId="2832" sId="1">
    <nc r="A7">
      <v>1</v>
    </nc>
  </rcc>
  <rcc rId="2833" sId="1">
    <nc r="A8">
      <v>2</v>
    </nc>
  </rcc>
  <rcc rId="2834" sId="1">
    <nc r="A9">
      <v>3</v>
    </nc>
  </rcc>
  <rcc rId="2835" sId="1">
    <nc r="A10">
      <v>4</v>
    </nc>
  </rcc>
  <rfmt sheetId="1" sqref="A10">
    <dxf>
      <fill>
        <patternFill patternType="none">
          <fgColor indexed="64"/>
          <bgColor indexed="65"/>
        </patternFill>
      </fill>
    </dxf>
  </rfmt>
  <rcc rId="2836" sId="1">
    <nc r="A11">
      <v>5</v>
    </nc>
  </rcc>
  <rfmt sheetId="1" sqref="A11">
    <dxf>
      <fill>
        <patternFill patternType="none">
          <fgColor indexed="64"/>
          <bgColor indexed="65"/>
        </patternFill>
      </fill>
    </dxf>
  </rfmt>
  <rcc rId="2837" sId="1">
    <nc r="A12">
      <v>6</v>
    </nc>
  </rcc>
  <rfmt sheetId="1" sqref="A12">
    <dxf>
      <fill>
        <patternFill patternType="none">
          <fgColor indexed="64"/>
          <bgColor indexed="65"/>
        </patternFill>
      </fill>
    </dxf>
  </rfmt>
  <rcc rId="2838" sId="1">
    <nc r="A42">
      <v>7</v>
    </nc>
  </rcc>
  <rfmt sheetId="1" sqref="A42">
    <dxf>
      <fill>
        <patternFill patternType="none">
          <fgColor indexed="64"/>
          <bgColor indexed="65"/>
        </patternFill>
      </fill>
    </dxf>
  </rfmt>
  <rcc rId="2839" sId="1">
    <nc r="A49">
      <v>8</v>
    </nc>
  </rcc>
  <rfmt sheetId="1" sqref="A49">
    <dxf>
      <fill>
        <patternFill patternType="none">
          <fgColor indexed="64"/>
          <bgColor indexed="65"/>
        </patternFill>
      </fill>
    </dxf>
  </rfmt>
  <rcc rId="2840" sId="1">
    <nc r="A15">
      <v>9</v>
    </nc>
  </rcc>
  <rfmt sheetId="1" sqref="A15">
    <dxf>
      <fill>
        <patternFill patternType="none">
          <fgColor indexed="64"/>
          <bgColor indexed="65"/>
        </patternFill>
      </fill>
    </dxf>
  </rfmt>
  <rcc rId="2841" sId="1">
    <nc r="A18">
      <v>10</v>
    </nc>
  </rcc>
  <rfmt sheetId="1" sqref="A18">
    <dxf>
      <fill>
        <patternFill patternType="none">
          <fgColor indexed="64"/>
          <bgColor indexed="65"/>
        </patternFill>
      </fill>
    </dxf>
  </rfmt>
  <rcc rId="2842" sId="1">
    <nc r="A16">
      <v>11</v>
    </nc>
  </rcc>
  <rfmt sheetId="1" sqref="A16">
    <dxf>
      <fill>
        <patternFill patternType="none">
          <fgColor indexed="64"/>
          <bgColor indexed="65"/>
        </patternFill>
      </fill>
    </dxf>
  </rfmt>
  <rcc rId="2843" sId="1">
    <nc r="A45">
      <v>12</v>
    </nc>
  </rcc>
  <rfmt sheetId="1" sqref="A45">
    <dxf>
      <fill>
        <patternFill patternType="none">
          <fgColor indexed="64"/>
          <bgColor indexed="65"/>
        </patternFill>
      </fill>
    </dxf>
  </rfmt>
  <rcc rId="2844" sId="1">
    <nc r="A44">
      <v>13</v>
    </nc>
  </rcc>
  <rfmt sheetId="1" sqref="A44">
    <dxf>
      <fill>
        <patternFill patternType="none">
          <fgColor indexed="64"/>
          <bgColor indexed="65"/>
        </patternFill>
      </fill>
    </dxf>
  </rfmt>
  <rcc rId="2845" sId="1">
    <nc r="A46">
      <v>14</v>
    </nc>
  </rcc>
  <rfmt sheetId="1" sqref="A46">
    <dxf>
      <fill>
        <patternFill patternType="none">
          <fgColor indexed="64"/>
          <bgColor indexed="65"/>
        </patternFill>
      </fill>
    </dxf>
  </rfmt>
  <rcc rId="2846" sId="1">
    <nc r="A48">
      <v>15</v>
    </nc>
  </rcc>
  <rfmt sheetId="1" sqref="A48">
    <dxf>
      <fill>
        <patternFill patternType="none">
          <fgColor indexed="64"/>
          <bgColor indexed="65"/>
        </patternFill>
      </fill>
    </dxf>
  </rfmt>
  <rcc rId="2847" sId="1">
    <nc r="A17">
      <v>16</v>
    </nc>
  </rcc>
  <rfmt sheetId="1" sqref="A17">
    <dxf>
      <fill>
        <patternFill patternType="none">
          <fgColor indexed="64"/>
          <bgColor indexed="65"/>
        </patternFill>
      </fill>
    </dxf>
  </rfmt>
  <rcc rId="2848" sId="1">
    <nc r="A47">
      <v>17</v>
    </nc>
  </rcc>
  <rfmt sheetId="1" sqref="A47">
    <dxf>
      <fill>
        <patternFill patternType="none">
          <fgColor indexed="64"/>
          <bgColor indexed="65"/>
        </patternFill>
      </fill>
    </dxf>
  </rfmt>
  <rcc rId="2849" sId="1">
    <nc r="A40">
      <v>18</v>
    </nc>
  </rcc>
  <rfmt sheetId="1" sqref="A40">
    <dxf>
      <fill>
        <patternFill patternType="none">
          <fgColor indexed="64"/>
          <bgColor indexed="65"/>
        </patternFill>
      </fill>
    </dxf>
  </rfmt>
  <rcc rId="2850" sId="1">
    <nc r="A39">
      <v>19</v>
    </nc>
  </rcc>
  <rfmt sheetId="1" sqref="A39">
    <dxf>
      <fill>
        <patternFill patternType="none">
          <fgColor indexed="64"/>
          <bgColor indexed="65"/>
        </patternFill>
      </fill>
    </dxf>
  </rfmt>
  <rcc rId="2851" sId="1">
    <nc r="A36">
      <v>20</v>
    </nc>
  </rcc>
  <rfmt sheetId="1" sqref="A36">
    <dxf>
      <fill>
        <patternFill patternType="none">
          <fgColor indexed="64"/>
          <bgColor indexed="65"/>
        </patternFill>
      </fill>
    </dxf>
  </rfmt>
  <rcc rId="2852" sId="1">
    <nc r="A25">
      <v>21</v>
    </nc>
  </rcc>
  <rfmt sheetId="1" sqref="A25">
    <dxf>
      <fill>
        <patternFill patternType="none">
          <fgColor indexed="64"/>
          <bgColor indexed="65"/>
        </patternFill>
      </fill>
    </dxf>
  </rfmt>
  <rcc rId="2853" sId="1">
    <nc r="A24">
      <v>22</v>
    </nc>
  </rcc>
  <rfmt sheetId="1" sqref="A24">
    <dxf>
      <fill>
        <patternFill patternType="none">
          <fgColor indexed="64"/>
          <bgColor indexed="65"/>
        </patternFill>
      </fill>
    </dxf>
  </rfmt>
  <rcc rId="2854" sId="1">
    <nc r="A41">
      <v>23</v>
    </nc>
  </rcc>
  <rfmt sheetId="1" sqref="A41">
    <dxf>
      <fill>
        <patternFill patternType="none">
          <fgColor indexed="64"/>
          <bgColor indexed="65"/>
        </patternFill>
      </fill>
    </dxf>
  </rfmt>
  <rcc rId="2855" sId="1">
    <nc r="A19">
      <v>24</v>
    </nc>
  </rcc>
  <rfmt sheetId="1" sqref="A19">
    <dxf>
      <fill>
        <patternFill patternType="none">
          <fgColor indexed="64"/>
          <bgColor indexed="65"/>
        </patternFill>
      </fill>
    </dxf>
  </rfmt>
  <rcc rId="2856" sId="1">
    <nc r="A22">
      <v>25</v>
    </nc>
  </rcc>
  <rfmt sheetId="1" sqref="A22">
    <dxf>
      <fill>
        <patternFill patternType="none">
          <fgColor indexed="64"/>
          <bgColor indexed="65"/>
        </patternFill>
      </fill>
    </dxf>
  </rfmt>
  <rcc rId="2857" sId="1">
    <nc r="A14">
      <v>26</v>
    </nc>
  </rcc>
  <rfmt sheetId="1" sqref="A14">
    <dxf>
      <fill>
        <patternFill patternType="none">
          <fgColor indexed="64"/>
          <bgColor indexed="65"/>
        </patternFill>
      </fill>
    </dxf>
  </rfmt>
  <rcc rId="2858" sId="1">
    <nc r="A20">
      <v>27</v>
    </nc>
  </rcc>
  <rfmt sheetId="1" sqref="A20">
    <dxf>
      <fill>
        <patternFill patternType="none">
          <fgColor indexed="64"/>
          <bgColor indexed="65"/>
        </patternFill>
      </fill>
    </dxf>
  </rfmt>
  <rcc rId="2859" sId="1">
    <nc r="A21">
      <v>28</v>
    </nc>
  </rcc>
  <rfmt sheetId="1" sqref="A21">
    <dxf>
      <fill>
        <patternFill patternType="none">
          <fgColor indexed="64"/>
          <bgColor indexed="65"/>
        </patternFill>
      </fill>
    </dxf>
  </rfmt>
  <rcc rId="2860" sId="1">
    <nc r="A23">
      <v>29</v>
    </nc>
  </rcc>
  <rfmt sheetId="1" sqref="A23">
    <dxf>
      <fill>
        <patternFill patternType="none">
          <fgColor indexed="64"/>
          <bgColor indexed="65"/>
        </patternFill>
      </fill>
    </dxf>
  </rfmt>
  <rcc rId="2861" sId="1">
    <nc r="A32">
      <v>30</v>
    </nc>
  </rcc>
  <rfmt sheetId="1" sqref="A32">
    <dxf>
      <fill>
        <patternFill patternType="none">
          <fgColor indexed="64"/>
          <bgColor indexed="65"/>
        </patternFill>
      </fill>
    </dxf>
  </rfmt>
  <rcc rId="2862" sId="1">
    <nc r="A52">
      <v>31</v>
    </nc>
  </rcc>
  <rfmt sheetId="1" sqref="A52">
    <dxf>
      <fill>
        <patternFill patternType="none">
          <fgColor indexed="64"/>
          <bgColor indexed="65"/>
        </patternFill>
      </fill>
    </dxf>
  </rfmt>
  <rcc rId="2863" sId="1">
    <nc r="A31">
      <v>32</v>
    </nc>
  </rcc>
  <rfmt sheetId="1" sqref="A31">
    <dxf>
      <fill>
        <patternFill patternType="none">
          <fgColor indexed="64"/>
          <bgColor indexed="65"/>
        </patternFill>
      </fill>
    </dxf>
  </rfmt>
  <rcc rId="2864" sId="1">
    <nc r="A51">
      <v>33</v>
    </nc>
  </rcc>
  <rfmt sheetId="1" sqref="A51">
    <dxf>
      <fill>
        <patternFill patternType="none">
          <fgColor indexed="64"/>
          <bgColor indexed="65"/>
        </patternFill>
      </fill>
    </dxf>
  </rfmt>
  <rcc rId="2865" sId="1">
    <nc r="A33">
      <v>34</v>
    </nc>
  </rcc>
  <rfmt sheetId="1" sqref="A33">
    <dxf>
      <fill>
        <patternFill patternType="none">
          <fgColor indexed="64"/>
          <bgColor indexed="65"/>
        </patternFill>
      </fill>
    </dxf>
  </rfmt>
  <rcc rId="2866" sId="1">
    <nc r="A53">
      <v>35</v>
    </nc>
  </rcc>
  <rfmt sheetId="1" sqref="A53">
    <dxf>
      <fill>
        <patternFill patternType="none">
          <fgColor indexed="64"/>
          <bgColor indexed="65"/>
        </patternFill>
      </fill>
    </dxf>
  </rfmt>
  <rcc rId="2867" sId="1">
    <nc r="A28">
      <v>36</v>
    </nc>
  </rcc>
  <rfmt sheetId="1" sqref="A28">
    <dxf>
      <fill>
        <patternFill patternType="none">
          <fgColor indexed="64"/>
          <bgColor indexed="65"/>
        </patternFill>
      </fill>
    </dxf>
  </rfmt>
  <rcc rId="2868" sId="1">
    <nc r="A27">
      <v>37</v>
    </nc>
  </rcc>
  <rfmt sheetId="1" sqref="A27">
    <dxf>
      <fill>
        <patternFill patternType="none">
          <fgColor indexed="64"/>
          <bgColor indexed="65"/>
        </patternFill>
      </fill>
    </dxf>
  </rfmt>
  <rcc rId="2869" sId="1">
    <nc r="A29">
      <v>38</v>
    </nc>
  </rcc>
  <rfmt sheetId="1" sqref="A29">
    <dxf>
      <fill>
        <patternFill patternType="none">
          <fgColor indexed="64"/>
          <bgColor indexed="65"/>
        </patternFill>
      </fill>
    </dxf>
  </rfmt>
  <rcc rId="2870" sId="1">
    <nc r="A54">
      <v>39</v>
    </nc>
  </rcc>
  <rfmt sheetId="1" sqref="A54">
    <dxf>
      <fill>
        <patternFill patternType="none">
          <fgColor indexed="64"/>
          <bgColor indexed="65"/>
        </patternFill>
      </fill>
    </dxf>
  </rfmt>
  <rcc rId="2871" sId="1">
    <nc r="A55">
      <v>40</v>
    </nc>
  </rcc>
  <rfmt sheetId="1" sqref="A55">
    <dxf>
      <fill>
        <patternFill patternType="none">
          <fgColor indexed="64"/>
          <bgColor indexed="65"/>
        </patternFill>
      </fill>
    </dxf>
  </rfmt>
  <rcc rId="2872" sId="1">
    <nc r="A58">
      <v>41</v>
    </nc>
  </rcc>
  <rfmt sheetId="1" sqref="A58">
    <dxf>
      <fill>
        <patternFill patternType="none">
          <fgColor indexed="64"/>
          <bgColor indexed="65"/>
        </patternFill>
      </fill>
    </dxf>
  </rfmt>
  <rcc rId="2873" sId="1">
    <nc r="A61">
      <v>42</v>
    </nc>
  </rcc>
  <rfmt sheetId="1" sqref="A61">
    <dxf>
      <fill>
        <patternFill patternType="none">
          <fgColor indexed="64"/>
          <bgColor indexed="65"/>
        </patternFill>
      </fill>
    </dxf>
  </rfmt>
  <rcc rId="2874" sId="1">
    <nc r="A60">
      <v>43</v>
    </nc>
  </rcc>
  <rfmt sheetId="1" sqref="A60">
    <dxf>
      <fill>
        <patternFill patternType="none">
          <fgColor indexed="64"/>
          <bgColor indexed="65"/>
        </patternFill>
      </fill>
    </dxf>
  </rfmt>
  <rcc rId="2875" sId="1">
    <nc r="A56">
      <v>44</v>
    </nc>
  </rcc>
  <rfmt sheetId="1" sqref="A56">
    <dxf>
      <fill>
        <patternFill patternType="none">
          <fgColor indexed="64"/>
          <bgColor indexed="65"/>
        </patternFill>
      </fill>
    </dxf>
  </rfmt>
  <rcc rId="2876" sId="1">
    <nc r="A59">
      <v>45</v>
    </nc>
  </rcc>
  <rfmt sheetId="1" sqref="A59">
    <dxf>
      <fill>
        <patternFill patternType="none">
          <fgColor indexed="64"/>
          <bgColor indexed="65"/>
        </patternFill>
      </fill>
    </dxf>
  </rfmt>
  <rcc rId="2877" sId="1">
    <nc r="A57">
      <v>46</v>
    </nc>
  </rcc>
  <rfmt sheetId="1" sqref="A57">
    <dxf>
      <fill>
        <patternFill patternType="none">
          <fgColor indexed="64"/>
          <bgColor indexed="65"/>
        </patternFill>
      </fill>
    </dxf>
  </rfmt>
  <rcc rId="2878" sId="1">
    <nc r="A30">
      <v>47</v>
    </nc>
  </rcc>
  <rfmt sheetId="1" sqref="A30">
    <dxf>
      <fill>
        <patternFill patternType="none">
          <fgColor indexed="64"/>
          <bgColor indexed="65"/>
        </patternFill>
      </fill>
    </dxf>
  </rfmt>
  <rcc rId="2879" sId="1">
    <nc r="A26">
      <v>48</v>
    </nc>
  </rcc>
  <rfmt sheetId="1" sqref="A26">
    <dxf>
      <fill>
        <patternFill patternType="none">
          <fgColor indexed="64"/>
          <bgColor indexed="65"/>
        </patternFill>
      </fill>
    </dxf>
  </rfmt>
  <rcc rId="2880" sId="1">
    <nc r="A38">
      <v>49</v>
    </nc>
  </rcc>
  <rfmt sheetId="1" sqref="A38">
    <dxf>
      <fill>
        <patternFill patternType="none">
          <fgColor indexed="64"/>
          <bgColor indexed="65"/>
        </patternFill>
      </fill>
    </dxf>
  </rfmt>
  <rcc rId="2881" sId="1">
    <nc r="A37">
      <v>50</v>
    </nc>
  </rcc>
  <rfmt sheetId="1" sqref="A37">
    <dxf>
      <fill>
        <patternFill patternType="none">
          <fgColor indexed="64"/>
          <bgColor indexed="65"/>
        </patternFill>
      </fill>
    </dxf>
  </rfmt>
  <rcc rId="2882" sId="1">
    <nc r="A63">
      <v>51</v>
    </nc>
  </rcc>
  <rfmt sheetId="1" sqref="A63">
    <dxf>
      <fill>
        <patternFill patternType="none">
          <fgColor indexed="64"/>
          <bgColor indexed="65"/>
        </patternFill>
      </fill>
    </dxf>
  </rfmt>
  <rcc rId="2883" sId="1">
    <nc r="A62">
      <v>52</v>
    </nc>
  </rcc>
  <rfmt sheetId="1" sqref="A62">
    <dxf>
      <fill>
        <patternFill patternType="none">
          <fgColor indexed="64"/>
          <bgColor indexed="65"/>
        </patternFill>
      </fill>
    </dxf>
  </rfmt>
  <rcc rId="2884" sId="1">
    <nc r="A65">
      <v>53</v>
    </nc>
  </rcc>
  <rfmt sheetId="1" sqref="A65">
    <dxf>
      <fill>
        <patternFill patternType="none">
          <fgColor indexed="64"/>
          <bgColor indexed="65"/>
        </patternFill>
      </fill>
    </dxf>
  </rfmt>
  <rcc rId="2885" sId="1">
    <nc r="A50">
      <v>54</v>
    </nc>
  </rcc>
  <rfmt sheetId="1" sqref="A50">
    <dxf>
      <fill>
        <patternFill patternType="none">
          <fgColor indexed="64"/>
          <bgColor indexed="65"/>
        </patternFill>
      </fill>
    </dxf>
  </rfmt>
  <rcc rId="2886" sId="1">
    <nc r="A64">
      <v>55</v>
    </nc>
  </rcc>
  <rfmt sheetId="1" sqref="A64">
    <dxf>
      <fill>
        <patternFill patternType="none">
          <fgColor indexed="64"/>
          <bgColor indexed="65"/>
        </patternFill>
      </fill>
    </dxf>
  </rfmt>
  <rcc rId="2887" sId="1">
    <nc r="A71">
      <v>56</v>
    </nc>
  </rcc>
  <rfmt sheetId="1" sqref="A71">
    <dxf>
      <fill>
        <patternFill patternType="none">
          <fgColor indexed="64"/>
          <bgColor indexed="65"/>
        </patternFill>
      </fill>
    </dxf>
  </rfmt>
  <rcc rId="2888" sId="1">
    <nc r="A67">
      <v>57</v>
    </nc>
  </rcc>
  <rfmt sheetId="1" sqref="A67">
    <dxf>
      <fill>
        <patternFill patternType="none">
          <fgColor indexed="64"/>
          <bgColor indexed="65"/>
        </patternFill>
      </fill>
    </dxf>
  </rfmt>
  <rcc rId="2889" sId="1">
    <nc r="A72">
      <v>58</v>
    </nc>
  </rcc>
  <rfmt sheetId="1" sqref="A72">
    <dxf>
      <fill>
        <patternFill patternType="none">
          <fgColor indexed="64"/>
          <bgColor indexed="65"/>
        </patternFill>
      </fill>
    </dxf>
  </rfmt>
  <rcc rId="2890" sId="1">
    <nc r="A69">
      <v>59</v>
    </nc>
  </rcc>
  <rfmt sheetId="1" sqref="A69">
    <dxf>
      <fill>
        <patternFill patternType="none">
          <fgColor indexed="64"/>
          <bgColor indexed="65"/>
        </patternFill>
      </fill>
    </dxf>
  </rfmt>
  <rcc rId="2891" sId="1">
    <nc r="A70">
      <v>60</v>
    </nc>
  </rcc>
  <rfmt sheetId="1" sqref="A70">
    <dxf>
      <fill>
        <patternFill patternType="none">
          <fgColor indexed="64"/>
          <bgColor indexed="65"/>
        </patternFill>
      </fill>
    </dxf>
  </rfmt>
  <rcc rId="2892" sId="1">
    <nc r="A68">
      <v>61</v>
    </nc>
  </rcc>
  <rfmt sheetId="1" sqref="A68">
    <dxf>
      <fill>
        <patternFill patternType="none">
          <fgColor indexed="64"/>
          <bgColor indexed="65"/>
        </patternFill>
      </fill>
    </dxf>
  </rfmt>
  <rcc rId="2893" sId="1">
    <nc r="A73">
      <v>62</v>
    </nc>
  </rcc>
  <rfmt sheetId="1" sqref="A73">
    <dxf>
      <fill>
        <patternFill patternType="none">
          <fgColor indexed="64"/>
          <bgColor indexed="65"/>
        </patternFill>
      </fill>
    </dxf>
  </rfmt>
  <rcc rId="2894" sId="1">
    <nc r="A66">
      <v>63</v>
    </nc>
  </rcc>
  <rfmt sheetId="1" sqref="A66">
    <dxf>
      <font>
        <b val="0"/>
        <i val="0"/>
        <strike val="0"/>
        <condense val="0"/>
        <extend val="0"/>
        <outline val="0"/>
        <shadow val="0"/>
        <u val="none"/>
        <vertAlign val="baseline"/>
        <sz val="10"/>
        <color auto="1"/>
        <name val="Arial"/>
        <scheme val="none"/>
      </font>
      <fill>
        <patternFill patternType="none">
          <fgColor indexed="64"/>
          <bgColor indexed="65"/>
        </patternFill>
      </fill>
    </dxf>
  </rfmt>
  <rcc rId="2895" sId="1">
    <nc r="A77">
      <v>64</v>
    </nc>
  </rcc>
  <rcc rId="2896" sId="1">
    <nc r="A74">
      <v>65</v>
    </nc>
  </rcc>
  <rcc rId="2897" sId="1">
    <nc r="A76">
      <v>66</v>
    </nc>
  </rcc>
  <rcc rId="2898" sId="1">
    <nc r="A34">
      <v>67</v>
    </nc>
  </rcc>
  <rcc rId="2899" sId="1">
    <nc r="A75">
      <v>68</v>
    </nc>
  </rcc>
  <rcc rId="2900" sId="1">
    <nc r="A35">
      <v>69</v>
    </nc>
  </rcc>
  <rcc rId="2901" sId="1">
    <nc r="A79">
      <v>70</v>
    </nc>
  </rcc>
  <rcc rId="2902" sId="1">
    <nc r="A78">
      <v>71</v>
    </nc>
  </rcc>
  <rcc rId="2903" sId="1">
    <nc r="A81">
      <v>72</v>
    </nc>
  </rcc>
  <rcc rId="2904" sId="1">
    <nc r="A83">
      <v>73</v>
    </nc>
  </rcc>
  <rcc rId="2905" sId="1">
    <nc r="A82">
      <v>74</v>
    </nc>
  </rcc>
  <rcc rId="2906" sId="1">
    <nc r="A80">
      <v>75</v>
    </nc>
  </rcc>
  <rfmt sheetId="1" sqref="A7:A13 A42 A49 A15 A18 A16 A45 A44 A46 A48 A17 A47 A40 A39 A36 A25 A24 A41 A19 A22 A14 A20 A21 A23 A32 A52 A31 A51 A33 A53 A28 A27 A29 A54 A55 A58 A61 A60 A56 A59 A57 A30 A26 A38 A37 A63 A62 A65 A50 A64 A71 A67 A72 A69 A70 A68 A73 A66 A77 A74 A76 A34 A75 A35 A79 A78 A81 A83 A82 A80">
    <dxf>
      <alignment horizontal="center"/>
    </dxf>
  </rfmt>
  <rrc rId="2907" sId="1" ref="A13:XFD13" action="deleteRow" edge="1">
    <undo index="65535" exp="area" ref3D="1" dr="$M$1:$N$1048576" dn="Z_F4DCFCAB_7282_40AE_A0C7_1BEAB11BE9E9_.wvu.Cols" sId="1"/>
    <undo index="1" exp="area" ref3D="1" dr="$H$1:$H$1048576" dn="Z_F4DCFCAB_7282_40AE_A0C7_1BEAB11BE9E9_.wvu.Cols" sId="1"/>
    <undo index="65535" exp="area" ref3D="1" dr="$N$1:$N$1048576" dn="Z_E3464BBF_6810_4536_84A5_228A97F75B21_.wvu.Cols" sId="1"/>
    <undo index="65535" exp="area" ref3D="1" dr="$I$1:$I$1048576" dn="Z_E3464BBF_6810_4536_84A5_228A97F75B21_.wvu.Cols" sId="1"/>
    <undo index="65535" exp="area" ref3D="1" dr="$F$1:$J$1048576" dn="Z_E3464BBF_6810_4536_84A5_228A97F75B21_.wvu.Cols" sId="1"/>
    <undo index="1" exp="area" ref3D="1" dr="$D$1:$D$1048576" dn="Z_E3464BBF_6810_4536_84A5_228A97F75B21_.wvu.Cols" sId="1"/>
    <rfmt sheetId="1" xfDxf="1" sqref="A13:XFD13" start="0" length="0"/>
    <rfmt sheetId="1" sqref="A13" start="0" length="0">
      <dxf>
        <alignment horizontal="center" vertical="top"/>
      </dxf>
    </rfmt>
    <rfmt sheetId="1" sqref="B13" start="0" length="0">
      <dxf>
        <font>
          <sz val="10"/>
          <color auto="1"/>
          <name val="Arial"/>
          <family val="2"/>
          <scheme val="none"/>
        </font>
        <alignment horizontal="left" vertical="center" wrapText="1"/>
      </dxf>
    </rfmt>
    <rfmt sheetId="1" sqref="C13" start="0" length="0">
      <dxf>
        <font>
          <sz val="10"/>
          <color auto="1"/>
          <name val="Arial"/>
          <family val="2"/>
          <scheme val="none"/>
        </font>
        <alignment vertical="top" wrapText="1"/>
      </dxf>
    </rfmt>
    <rcc rId="0" sId="1" dxf="1">
      <nc r="E13" t="inlineStr">
        <is>
          <t xml:space="preserve">Total Mums: </t>
        </is>
      </nc>
      <ndxf>
        <font>
          <sz val="10"/>
          <color auto="1"/>
          <name val="Arial"/>
          <family val="2"/>
          <scheme val="none"/>
        </font>
        <alignment horizontal="center" vertical="top"/>
      </ndxf>
    </rcc>
    <rcc rId="0" sId="1" dxf="1">
      <nc r="F13">
        <f>SUM(K7:K12)</f>
      </nc>
      <ndxf>
        <font>
          <sz val="10"/>
          <color auto="1"/>
          <name val="Arial"/>
          <family val="2"/>
          <scheme val="none"/>
        </font>
        <numFmt numFmtId="5" formatCode="#,##0_);\(#,##0\)"/>
        <alignment horizontal="center" vertical="top"/>
      </ndxf>
    </rcc>
    <rfmt sheetId="1" sqref="G13" start="0" length="0">
      <dxf>
        <font>
          <sz val="10"/>
          <color auto="1"/>
          <name val="Arial"/>
          <family val="2"/>
          <scheme val="none"/>
        </font>
        <numFmt numFmtId="5" formatCode="#,##0_);\(#,##0\)"/>
      </dxf>
    </rfmt>
    <rfmt sheetId="1" s="1" sqref="H13" start="0" length="0">
      <dxf>
        <numFmt numFmtId="5" formatCode="#,##0_);\(#,##0\)"/>
      </dxf>
    </rfmt>
    <rfmt sheetId="1" s="1" sqref="I13" start="0" length="0">
      <dxf>
        <font>
          <sz val="10"/>
          <color auto="1"/>
          <name val="Arial"/>
          <family val="2"/>
          <scheme val="none"/>
        </font>
        <numFmt numFmtId="5" formatCode="#,##0_);\(#,##0\)"/>
      </dxf>
    </rfmt>
    <rfmt sheetId="1" s="1" sqref="K13" start="0" length="0">
      <dxf>
        <numFmt numFmtId="5" formatCode="#,##0_);\(#,##0\)"/>
      </dxf>
    </rfmt>
    <rfmt sheetId="1" s="1" sqref="L13" start="0" length="0">
      <dxf>
        <numFmt numFmtId="164" formatCode="_(&quot;$&quot;* #,##0.0000_);_(&quot;$&quot;* \(#,##0.0000\);_(&quot;$&quot;* &quot;-&quot;????_);_(@_)"/>
      </dxf>
    </rfmt>
    <rcc rId="0" sId="1" s="1" dxf="1">
      <nc r="M13">
        <f>L13*K13</f>
      </nc>
      <ndxf>
        <font>
          <sz val="10"/>
          <color indexed="8"/>
          <name val="Arial"/>
          <family val="2"/>
          <scheme val="none"/>
        </font>
        <numFmt numFmtId="34" formatCode="_(&quot;$&quot;* #,##0.00_);_(&quot;$&quot;* \(#,##0.00\);_(&quot;$&quot;* &quot;-&quot;??_);_(@_)"/>
      </ndxf>
    </rcc>
    <rfmt sheetId="1" s="1" sqref="N13" start="0" length="0">
      <dxf>
        <font>
          <sz val="10"/>
          <color indexed="8"/>
          <name val="Arial"/>
          <family val="2"/>
          <scheme val="none"/>
        </font>
        <numFmt numFmtId="34" formatCode="_(&quot;$&quot;* #,##0.00_);_(&quot;$&quot;* \(#,##0.00\);_(&quot;$&quot;* &quot;-&quot;??_);_(@_)"/>
      </dxf>
    </rfmt>
    <rcc rId="0" sId="1" s="1" dxf="1">
      <nc r="O13">
        <f>M13+N13</f>
      </nc>
      <ndxf>
        <font>
          <sz val="10"/>
          <color indexed="8"/>
          <name val="Arial"/>
          <family val="2"/>
          <scheme val="none"/>
        </font>
        <numFmt numFmtId="34" formatCode="_(&quot;$&quot;* #,##0.00_);_(&quot;$&quot;* \(#,##0.00\);_(&quot;$&quot;* &quot;-&quot;??_);_(@_)"/>
      </ndxf>
    </rcc>
    <rfmt sheetId="1" sqref="P13" start="0" length="0">
      <dxf>
        <numFmt numFmtId="165" formatCode="&quot;$&quot;#,##0.00"/>
      </dxf>
    </rfmt>
    <rfmt sheetId="1" sqref="Q13" start="0" length="0">
      <dxf>
        <font>
          <sz val="10"/>
          <color auto="1"/>
          <name val="Arial"/>
          <family val="2"/>
          <scheme val="none"/>
        </font>
        <numFmt numFmtId="165" formatCode="&quot;$&quot;#,##0.00"/>
      </dxf>
    </rfmt>
  </rrc>
  <rcc rId="2908" sId="1">
    <nc r="N14" t="inlineStr">
      <is>
        <t>$</t>
      </is>
    </nc>
  </rcc>
  <rcc rId="2909" sId="1">
    <nc r="N17" t="inlineStr">
      <is>
        <t>$</t>
      </is>
    </nc>
  </rcc>
  <rcc rId="2910" sId="1">
    <nc r="N15" t="inlineStr">
      <is>
        <t>$</t>
      </is>
    </nc>
  </rcc>
  <rcc rId="2911" sId="1">
    <nc r="O14" t="inlineStr">
      <is>
        <t>$</t>
      </is>
    </nc>
  </rcc>
  <rcc rId="2912" sId="1">
    <nc r="O17" t="inlineStr">
      <is>
        <t>$</t>
      </is>
    </nc>
  </rcc>
  <rcc rId="2913" sId="1">
    <nc r="O15" t="inlineStr">
      <is>
        <t>$</t>
      </is>
    </nc>
  </rcc>
  <rcc rId="2914" sId="1">
    <nc r="N16" t="inlineStr">
      <is>
        <t>$</t>
      </is>
    </nc>
  </rcc>
  <rcc rId="2915" sId="1">
    <nc r="O16" t="inlineStr">
      <is>
        <t>$</t>
      </is>
    </nc>
  </rcc>
  <rcc rId="2916" sId="1">
    <nc r="N39" t="inlineStr">
      <is>
        <t>$</t>
      </is>
    </nc>
  </rcc>
  <rcc rId="2917" sId="1">
    <oc r="O39">
      <f>M24+N24</f>
    </oc>
    <nc r="O39" t="inlineStr">
      <is>
        <t>$</t>
      </is>
    </nc>
  </rcc>
  <rcc rId="2918" sId="1">
    <nc r="N38" t="inlineStr">
      <is>
        <t>$</t>
      </is>
    </nc>
  </rcc>
  <rcc rId="2919" sId="1">
    <oc r="O38">
      <f>M25+N25</f>
    </oc>
    <nc r="O38" t="inlineStr">
      <is>
        <t>$</t>
      </is>
    </nc>
  </rcc>
  <rcc rId="2920" sId="1">
    <nc r="N31" t="inlineStr">
      <is>
        <t>$</t>
      </is>
    </nc>
  </rcc>
  <rcc rId="2921" sId="1">
    <nc r="N30" t="inlineStr">
      <is>
        <t>$</t>
      </is>
    </nc>
  </rcc>
  <rcc rId="2922" sId="1">
    <nc r="N50" t="inlineStr">
      <is>
        <t>$</t>
      </is>
    </nc>
  </rcc>
  <rcc rId="2923" sId="1">
    <nc r="N32" t="inlineStr">
      <is>
        <t>$</t>
      </is>
    </nc>
  </rcc>
  <rcc rId="2924" sId="1">
    <oc r="O31">
      <f>M36+N36</f>
    </oc>
    <nc r="O31" t="inlineStr">
      <is>
        <t>$</t>
      </is>
    </nc>
  </rcc>
  <rcc rId="2925" sId="1">
    <oc r="O30">
      <f>M38+N38</f>
    </oc>
    <nc r="O30" t="inlineStr">
      <is>
        <t>$</t>
      </is>
    </nc>
  </rcc>
  <rcc rId="2926" sId="1">
    <oc r="O50">
      <f>M39+N39</f>
    </oc>
    <nc r="O50" t="inlineStr">
      <is>
        <t>$</t>
      </is>
    </nc>
  </rcc>
  <rcc rId="2927" sId="1">
    <oc r="O32">
      <f>M40+N40</f>
    </oc>
    <nc r="O32" t="inlineStr">
      <is>
        <t>$</t>
      </is>
    </nc>
  </rcc>
  <rcc rId="2928" sId="1">
    <nc r="N37" t="inlineStr">
      <is>
        <t>$</t>
      </is>
    </nc>
  </rcc>
  <rcc rId="2929" sId="1">
    <oc r="O37">
      <f>M55+N55</f>
    </oc>
    <nc r="O37" t="inlineStr">
      <is>
        <t>$</t>
      </is>
    </nc>
  </rcc>
  <rcc rId="2930" sId="1">
    <nc r="N36" t="inlineStr">
      <is>
        <t>$</t>
      </is>
    </nc>
  </rcc>
  <rcc rId="2931" sId="1">
    <oc r="O36">
      <f>M56+N56</f>
    </oc>
    <nc r="O36" t="inlineStr">
      <is>
        <t>$</t>
      </is>
    </nc>
  </rcc>
  <rcc rId="2932" sId="1">
    <nc r="N67" t="inlineStr">
      <is>
        <t>$</t>
      </is>
    </nc>
  </rcc>
  <rcc rId="2933" sId="1">
    <oc r="O67">
      <f>M67+N67</f>
    </oc>
    <nc r="O67" t="inlineStr">
      <is>
        <t>$</t>
      </is>
    </nc>
  </rcc>
  <rcc rId="2934" sId="1">
    <nc r="N74" t="inlineStr">
      <is>
        <t>$</t>
      </is>
    </nc>
  </rcc>
  <rcc rId="2935" sId="1">
    <oc r="O74">
      <f>M74+N74</f>
    </oc>
    <nc r="O74" t="inlineStr">
      <is>
        <t>$</t>
      </is>
    </nc>
  </rcc>
  <rcc rId="2936" sId="1">
    <nc r="N78" t="inlineStr">
      <is>
        <t>$</t>
      </is>
    </nc>
  </rcc>
  <rcc rId="2937" sId="1">
    <oc r="O78">
      <f>M76+N76</f>
    </oc>
    <nc r="O78" t="inlineStr">
      <is>
        <t>$</t>
      </is>
    </nc>
  </rcc>
  <rcc rId="2938" sId="1">
    <nc r="N83" t="inlineStr">
      <is>
        <t>Total</t>
      </is>
    </nc>
  </rcc>
  <rcc rId="2939" sId="1">
    <oc r="D42" t="inlineStr">
      <is>
        <t xml:space="preserve">Total Flats of Annuals: </t>
      </is>
    </oc>
    <nc r="D42"/>
  </rcc>
  <rcc rId="2940" sId="1">
    <oc r="F42">
      <f>SUM(K13:K81)</f>
    </oc>
    <nc r="F42"/>
  </rcc>
  <rcc rId="2941" sId="1">
    <oc r="I83">
      <f>SUM(I13:I82)</f>
    </oc>
    <nc r="I83"/>
  </rcc>
  <rfmt sheetId="1" sqref="A1:A83" start="0" length="0">
    <dxf>
      <border>
        <left style="thin">
          <color auto="1"/>
        </left>
      </border>
    </dxf>
  </rfmt>
  <rfmt sheetId="1" sqref="A1:P1" start="0" length="0">
    <dxf>
      <border>
        <top style="thin">
          <color auto="1"/>
        </top>
      </border>
    </dxf>
  </rfmt>
  <rfmt sheetId="1" sqref="P1:P83" start="0" length="0">
    <dxf>
      <border>
        <right style="thin">
          <color auto="1"/>
        </right>
      </border>
    </dxf>
  </rfmt>
  <rfmt sheetId="1" sqref="A83:P83" start="0" length="0">
    <dxf>
      <border>
        <bottom style="thin">
          <color auto="1"/>
        </bottom>
      </border>
    </dxf>
  </rfmt>
  <rfmt sheetId="1" sqref="A1:P83">
    <dxf>
      <border>
        <left style="thin">
          <color auto="1"/>
        </left>
        <right style="thin">
          <color auto="1"/>
        </right>
        <top style="thin">
          <color auto="1"/>
        </top>
        <bottom style="thin">
          <color auto="1"/>
        </bottom>
        <vertical style="thin">
          <color auto="1"/>
        </vertical>
        <horizontal style="thin">
          <color auto="1"/>
        </horizontal>
      </border>
    </dxf>
  </rfmt>
  <rcc rId="2942" sId="1" odxf="1" dxf="1">
    <nc r="L7" t="inlineStr">
      <is>
        <t>$</t>
      </is>
    </nc>
    <odxf/>
    <ndxf/>
  </rcc>
  <rcc rId="2943" sId="1">
    <oc r="M7">
      <f>L7*K7</f>
    </oc>
    <nc r="M7" t="inlineStr">
      <is>
        <t>$</t>
      </is>
    </nc>
  </rcc>
  <rcc rId="2944" sId="1">
    <oc r="O7">
      <f>M7+N7</f>
    </oc>
    <nc r="O7" t="inlineStr">
      <is>
        <t>$</t>
      </is>
    </nc>
  </rcc>
  <rcv guid="{2E9043EC-B46F-4826-90ED-AB78F559E28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5" sId="1">
    <nc r="L8" t="inlineStr">
      <is>
        <t>$</t>
      </is>
    </nc>
  </rcc>
  <rcc rId="2946" sId="1">
    <oc r="M8">
      <f>L8*K8</f>
    </oc>
    <nc r="M8" t="inlineStr">
      <is>
        <t>$</t>
      </is>
    </nc>
  </rcc>
  <rcc rId="2947" sId="1">
    <oc r="O8">
      <f>M8+N8</f>
    </oc>
    <nc r="O8" t="inlineStr">
      <is>
        <t>$</t>
      </is>
    </nc>
  </rcc>
  <rcc rId="2948" sId="1">
    <nc r="L9" t="inlineStr">
      <is>
        <t>$</t>
      </is>
    </nc>
  </rcc>
  <rcc rId="2949" sId="1">
    <oc r="M9">
      <f>L9*K9</f>
    </oc>
    <nc r="M9" t="inlineStr">
      <is>
        <t>$</t>
      </is>
    </nc>
  </rcc>
  <rcc rId="2950" sId="1">
    <oc r="O9">
      <f>M9+N9</f>
    </oc>
    <nc r="O9" t="inlineStr">
      <is>
        <t>$</t>
      </is>
    </nc>
  </rcc>
  <rcc rId="2951" sId="1">
    <nc r="L10" t="inlineStr">
      <is>
        <t>$</t>
      </is>
    </nc>
  </rcc>
  <rcc rId="2952" sId="1" odxf="1" dxf="1">
    <oc r="M10">
      <f>L10*K10</f>
    </oc>
    <nc r="M1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2953" sId="1" odxf="1" dxf="1" numFmtId="34">
    <oc r="N10">
      <v>0</v>
    </oc>
    <nc r="N1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2954" sId="1" odxf="1" dxf="1">
    <oc r="O10">
      <f>M10+N10</f>
    </oc>
    <nc r="O10" t="inlineStr">
      <is>
        <t>$</t>
      </is>
    </nc>
    <ndxf>
      <font>
        <color indexed="8"/>
        <family val="2"/>
      </font>
      <numFmt numFmtId="164" formatCode="_(&quot;$&quot;* #,##0.0000_);_(&quot;$&quot;* \(#,##0.0000\);_(&quot;$&quot;* &quot;-&quot;????_);_(@_)"/>
    </ndxf>
  </rcc>
  <rcc rId="2955" sId="1">
    <nc r="L11" t="inlineStr">
      <is>
        <t>$</t>
      </is>
    </nc>
  </rcc>
  <rcc rId="2956" sId="1">
    <nc r="L12" t="inlineStr">
      <is>
        <t>$</t>
      </is>
    </nc>
  </rcc>
  <rcc rId="2957" sId="1" odxf="1" dxf="1">
    <nc r="L41" t="inlineStr">
      <is>
        <t>$</t>
      </is>
    </nc>
    <odxf/>
    <ndxf/>
  </rcc>
  <rcc rId="2958" sId="1" odxf="1" dxf="1">
    <nc r="L48" t="inlineStr">
      <is>
        <t>$</t>
      </is>
    </nc>
    <odxf/>
    <ndxf/>
  </rcc>
  <rcc rId="2959" sId="1" odxf="1" dxf="1">
    <nc r="L14" t="inlineStr">
      <is>
        <t>$</t>
      </is>
    </nc>
    <odxf/>
    <ndxf/>
  </rcc>
  <rcc rId="2960" sId="1" odxf="1" dxf="1">
    <nc r="L17" t="inlineStr">
      <is>
        <t>$</t>
      </is>
    </nc>
    <odxf/>
    <ndxf/>
  </rcc>
  <rcc rId="2961" sId="1" odxf="1" dxf="1">
    <nc r="L15" t="inlineStr">
      <is>
        <t>$</t>
      </is>
    </nc>
    <odxf/>
    <ndxf/>
  </rcc>
  <rcc rId="2962" sId="1">
    <nc r="L44" t="inlineStr">
      <is>
        <t>$</t>
      </is>
    </nc>
  </rcc>
  <rcc rId="2963" sId="1">
    <nc r="L43" t="inlineStr">
      <is>
        <t>$</t>
      </is>
    </nc>
  </rcc>
  <rcc rId="2964" sId="1">
    <nc r="L45" t="inlineStr">
      <is>
        <t>$</t>
      </is>
    </nc>
  </rcc>
  <rcc rId="2965" sId="1">
    <nc r="L47" t="inlineStr">
      <is>
        <t>$</t>
      </is>
    </nc>
  </rcc>
  <rcc rId="2966" sId="1" odxf="1" dxf="1">
    <nc r="L16" t="inlineStr">
      <is>
        <t>$</t>
      </is>
    </nc>
    <odxf/>
    <ndxf/>
  </rcc>
  <rcc rId="2967" sId="1">
    <nc r="L46" t="inlineStr">
      <is>
        <t>$</t>
      </is>
    </nc>
  </rcc>
  <rcc rId="2968" sId="1" odxf="1" dxf="1">
    <nc r="L39" t="inlineStr">
      <is>
        <t>$</t>
      </is>
    </nc>
    <odxf/>
    <ndxf/>
  </rcc>
  <rcc rId="2969" sId="1" odxf="1" dxf="1">
    <nc r="L38" t="inlineStr">
      <is>
        <t>$</t>
      </is>
    </nc>
    <odxf/>
    <ndxf/>
  </rcc>
  <rcc rId="2970" sId="1" odxf="1" dxf="1">
    <nc r="L35" t="inlineStr">
      <is>
        <t>$</t>
      </is>
    </nc>
    <odxf/>
    <ndxf/>
  </rcc>
  <rcc rId="2971" sId="1" odxf="1" dxf="1">
    <nc r="L24" t="inlineStr">
      <is>
        <t>$</t>
      </is>
    </nc>
    <odxf/>
    <ndxf/>
  </rcc>
  <rcc rId="2972" sId="1" odxf="1" dxf="1">
    <nc r="L23" t="inlineStr">
      <is>
        <t>$</t>
      </is>
    </nc>
    <odxf/>
    <ndxf/>
  </rcc>
  <rcc rId="2973" sId="1" odxf="1" dxf="1">
    <nc r="L40" t="inlineStr">
      <is>
        <t>$</t>
      </is>
    </nc>
    <odxf/>
    <ndxf/>
  </rcc>
  <rcc rId="2974" sId="1">
    <nc r="L18" t="inlineStr">
      <is>
        <t>$</t>
      </is>
    </nc>
  </rcc>
  <rcc rId="2975" sId="1">
    <nc r="L21" t="inlineStr">
      <is>
        <t>$</t>
      </is>
    </nc>
  </rcc>
  <rcc rId="2976" sId="1">
    <nc r="L13" t="inlineStr">
      <is>
        <t>$</t>
      </is>
    </nc>
  </rcc>
  <rcc rId="2977" sId="1">
    <nc r="L19" t="inlineStr">
      <is>
        <t>$</t>
      </is>
    </nc>
  </rcc>
  <rcc rId="2978" sId="1">
    <nc r="L20" t="inlineStr">
      <is>
        <t>$</t>
      </is>
    </nc>
  </rcc>
  <rcc rId="2979" sId="1">
    <nc r="L22" t="inlineStr">
      <is>
        <t>$</t>
      </is>
    </nc>
  </rcc>
  <rcc rId="2980" sId="1" odxf="1" dxf="1">
    <nc r="L31" t="inlineStr">
      <is>
        <t>$</t>
      </is>
    </nc>
    <odxf/>
    <ndxf/>
  </rcc>
  <rcc rId="2981" sId="1">
    <nc r="L51" t="inlineStr">
      <is>
        <t>$</t>
      </is>
    </nc>
  </rcc>
  <rcc rId="2982" sId="1" odxf="1" dxf="1">
    <nc r="L30" t="inlineStr">
      <is>
        <t>$</t>
      </is>
    </nc>
    <odxf/>
    <ndxf/>
  </rcc>
  <rcc rId="2983" sId="1">
    <nc r="L50" t="inlineStr">
      <is>
        <t>$</t>
      </is>
    </nc>
  </rcc>
  <rcc rId="2984" sId="1" odxf="1" dxf="1">
    <nc r="L32" t="inlineStr">
      <is>
        <t>$</t>
      </is>
    </nc>
    <odxf/>
    <ndxf/>
  </rcc>
  <rcc rId="2985" sId="1">
    <nc r="L52" t="inlineStr">
      <is>
        <t>$</t>
      </is>
    </nc>
  </rcc>
  <rcc rId="2986" sId="1">
    <nc r="L27" t="inlineStr">
      <is>
        <t>$</t>
      </is>
    </nc>
  </rcc>
  <rcc rId="2987" sId="1">
    <nc r="L26" t="inlineStr">
      <is>
        <t>$</t>
      </is>
    </nc>
  </rcc>
  <rcc rId="2988" sId="1">
    <nc r="L28" t="inlineStr">
      <is>
        <t>$</t>
      </is>
    </nc>
  </rcc>
  <rcc rId="2989" sId="1">
    <nc r="L53" t="inlineStr">
      <is>
        <t>$</t>
      </is>
    </nc>
  </rcc>
  <rcc rId="2990" sId="1">
    <nc r="L54" t="inlineStr">
      <is>
        <t>$</t>
      </is>
    </nc>
  </rcc>
  <rcc rId="2991" sId="1">
    <nc r="L57" t="inlineStr">
      <is>
        <t>$</t>
      </is>
    </nc>
  </rcc>
  <rcc rId="2992" sId="1">
    <nc r="L60" t="inlineStr">
      <is>
        <t>$</t>
      </is>
    </nc>
  </rcc>
  <rcc rId="2993" sId="1">
    <nc r="L59" t="inlineStr">
      <is>
        <t>$</t>
      </is>
    </nc>
  </rcc>
  <rcc rId="2994" sId="1">
    <nc r="L55" t="inlineStr">
      <is>
        <t>$</t>
      </is>
    </nc>
  </rcc>
  <rcc rId="2995" sId="1">
    <nc r="L58" t="inlineStr">
      <is>
        <t>$</t>
      </is>
    </nc>
  </rcc>
  <rcc rId="2996" sId="1">
    <nc r="L56" t="inlineStr">
      <is>
        <t>$</t>
      </is>
    </nc>
  </rcc>
  <rcc rId="2997" sId="1">
    <nc r="L29" t="inlineStr">
      <is>
        <t>$</t>
      </is>
    </nc>
  </rcc>
  <rcc rId="2998" sId="1">
    <nc r="L25" t="inlineStr">
      <is>
        <t>$</t>
      </is>
    </nc>
  </rcc>
  <rcc rId="2999" sId="1">
    <nc r="L37" t="inlineStr">
      <is>
        <t>$</t>
      </is>
    </nc>
  </rcc>
  <rcc rId="3000" sId="1">
    <nc r="L36" t="inlineStr">
      <is>
        <t>$</t>
      </is>
    </nc>
  </rcc>
  <rcc rId="3001" sId="1">
    <nc r="L62" t="inlineStr">
      <is>
        <t>$</t>
      </is>
    </nc>
  </rcc>
  <rcc rId="3002" sId="1">
    <nc r="L61" t="inlineStr">
      <is>
        <t>$</t>
      </is>
    </nc>
  </rcc>
  <rcc rId="3003" sId="1">
    <nc r="L64" t="inlineStr">
      <is>
        <t>$</t>
      </is>
    </nc>
  </rcc>
  <rcc rId="3004" sId="1">
    <nc r="L49" t="inlineStr">
      <is>
        <t>$</t>
      </is>
    </nc>
  </rcc>
  <rcc rId="3005" sId="1">
    <nc r="L63" t="inlineStr">
      <is>
        <t>$</t>
      </is>
    </nc>
  </rcc>
  <rcc rId="3006" sId="1">
    <nc r="L70" t="inlineStr">
      <is>
        <t>$</t>
      </is>
    </nc>
  </rcc>
  <rcc rId="3007" sId="1">
    <nc r="L66" t="inlineStr">
      <is>
        <t>$</t>
      </is>
    </nc>
  </rcc>
  <rcc rId="3008" sId="1">
    <nc r="L71" t="inlineStr">
      <is>
        <t>$</t>
      </is>
    </nc>
  </rcc>
  <rcc rId="3009" sId="1">
    <nc r="L68" t="inlineStr">
      <is>
        <t>$</t>
      </is>
    </nc>
  </rcc>
  <rcc rId="3010" sId="1">
    <nc r="L69" t="inlineStr">
      <is>
        <t>$</t>
      </is>
    </nc>
  </rcc>
  <rcc rId="3011" sId="1">
    <nc r="L67" t="inlineStr">
      <is>
        <t>$</t>
      </is>
    </nc>
  </rcc>
  <rcc rId="3012" sId="1">
    <nc r="L72" t="inlineStr">
      <is>
        <t>$</t>
      </is>
    </nc>
  </rcc>
  <rcc rId="3013" sId="1">
    <nc r="L65" t="inlineStr">
      <is>
        <t>$</t>
      </is>
    </nc>
  </rcc>
  <rcc rId="3014" sId="1">
    <nc r="L76" t="inlineStr">
      <is>
        <t>$</t>
      </is>
    </nc>
  </rcc>
  <rcc rId="3015" sId="1">
    <nc r="L73" t="inlineStr">
      <is>
        <t>$</t>
      </is>
    </nc>
  </rcc>
  <rcc rId="3016" sId="1">
    <nc r="L75" t="inlineStr">
      <is>
        <t>$</t>
      </is>
    </nc>
  </rcc>
  <rcc rId="3017" sId="1">
    <nc r="L33" t="inlineStr">
      <is>
        <t>$</t>
      </is>
    </nc>
  </rcc>
  <rcc rId="3018" sId="1">
    <nc r="L74" t="inlineStr">
      <is>
        <t>$</t>
      </is>
    </nc>
  </rcc>
  <rcc rId="3019" sId="1">
    <nc r="L34" t="inlineStr">
      <is>
        <t>$</t>
      </is>
    </nc>
  </rcc>
  <rcc rId="3020" sId="1">
    <nc r="L78" t="inlineStr">
      <is>
        <t>$</t>
      </is>
    </nc>
  </rcc>
  <rcc rId="3021" sId="1">
    <nc r="L77" t="inlineStr">
      <is>
        <t>$</t>
      </is>
    </nc>
  </rcc>
  <rcc rId="3022" sId="1">
    <nc r="L80" t="inlineStr">
      <is>
        <t>$</t>
      </is>
    </nc>
  </rcc>
  <rcc rId="3023" sId="1">
    <nc r="L82" t="inlineStr">
      <is>
        <t>$</t>
      </is>
    </nc>
  </rcc>
  <rcc rId="3024" sId="1">
    <nc r="L81" t="inlineStr">
      <is>
        <t>$</t>
      </is>
    </nc>
  </rcc>
  <rcc rId="3025" sId="1">
    <nc r="L79" t="inlineStr">
      <is>
        <t>$</t>
      </is>
    </nc>
  </rcc>
  <rcc rId="3026" sId="1" odxf="1" dxf="1">
    <oc r="M11">
      <f>L11*K11</f>
    </oc>
    <nc r="M1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27" sId="1" odxf="1" dxf="1">
    <oc r="M12">
      <f>L12*K12</f>
    </oc>
    <nc r="M1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28" sId="1" odxf="1" dxf="1">
    <oc r="M41">
      <f>L13*K13</f>
    </oc>
    <nc r="M4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29" sId="1" odxf="1" dxf="1">
    <oc r="M48">
      <f>L14*K14</f>
    </oc>
    <nc r="M4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0" sId="1" odxf="1" dxf="1">
    <oc r="M14">
      <f>L15*K15</f>
    </oc>
    <nc r="M1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1" sId="1" odxf="1" dxf="1">
    <oc r="M17">
      <f>L16*K16</f>
    </oc>
    <nc r="M1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2" sId="1" odxf="1" dxf="1">
    <oc r="M15">
      <f>L17*K17</f>
    </oc>
    <nc r="M1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3" sId="1" odxf="1" dxf="1">
    <oc r="M44">
      <f>L18*K18</f>
    </oc>
    <nc r="M4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4" sId="1" odxf="1" dxf="1">
    <oc r="M43">
      <f>L19*K19</f>
    </oc>
    <nc r="M4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5" sId="1" odxf="1" dxf="1">
    <oc r="M45">
      <f>L20*K20</f>
    </oc>
    <nc r="M4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6" sId="1" odxf="1" dxf="1">
    <oc r="M47">
      <f>L21*K21</f>
    </oc>
    <nc r="M4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7" sId="1" odxf="1" dxf="1">
    <oc r="M16">
      <f>L22*K22</f>
    </oc>
    <nc r="M1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8" sId="1" odxf="1" dxf="1">
    <oc r="M46">
      <f>L23*K23</f>
    </oc>
    <nc r="M4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39" sId="1" odxf="1" dxf="1">
    <oc r="M39">
      <f>L24*K24</f>
    </oc>
    <nc r="M3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0" sId="1" odxf="1" dxf="1">
    <oc r="M38">
      <f>L25*K25</f>
    </oc>
    <nc r="M3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1" sId="1" odxf="1" dxf="1">
    <oc r="M35">
      <f>L26*K26</f>
    </oc>
    <nc r="M3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2" sId="1" odxf="1" dxf="1">
    <oc r="M24">
      <f>L27*K27</f>
    </oc>
    <nc r="M2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3" sId="1" odxf="1" dxf="1">
    <oc r="M23">
      <f>L28*K28</f>
    </oc>
    <nc r="M2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4" sId="1" odxf="1" dxf="1">
    <oc r="M40">
      <f>L29*K29</f>
    </oc>
    <nc r="M4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5" sId="1" odxf="1" dxf="1">
    <oc r="M18">
      <f>L30*K30</f>
    </oc>
    <nc r="M1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6" sId="1" odxf="1" dxf="1">
    <oc r="M21">
      <f>L31*K31</f>
    </oc>
    <nc r="M2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7" sId="1" odxf="1" dxf="1">
    <oc r="M13">
      <f>L32*K32</f>
    </oc>
    <nc r="M1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8" sId="1" odxf="1" dxf="1">
    <oc r="M19">
      <f>L33*K33</f>
    </oc>
    <nc r="M1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49" sId="1" odxf="1" dxf="1">
    <oc r="M20">
      <f>L34*K34</f>
    </oc>
    <nc r="M2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0" sId="1" odxf="1" dxf="1">
    <oc r="M22">
      <f>L35*K35</f>
    </oc>
    <nc r="M2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1" sId="1" odxf="1" dxf="1">
    <oc r="M31">
      <f>L36*K36</f>
    </oc>
    <nc r="M3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2" sId="1" odxf="1" dxf="1">
    <oc r="M51">
      <f>L37*K37</f>
    </oc>
    <nc r="M5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3" sId="1" odxf="1" dxf="1">
    <oc r="M30">
      <f>L38*K38</f>
    </oc>
    <nc r="M3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4" sId="1" odxf="1" dxf="1">
    <oc r="M50">
      <f>L39*K39</f>
    </oc>
    <nc r="M5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5" sId="1" odxf="1" dxf="1">
    <oc r="M32">
      <f>L40*K40</f>
    </oc>
    <nc r="M3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6" sId="1" odxf="1" dxf="1">
    <oc r="M52">
      <f>L41*K41</f>
    </oc>
    <nc r="M5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7" sId="1" odxf="1" dxf="1">
    <oc r="M27">
      <f>L42*K42</f>
    </oc>
    <nc r="M2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8" sId="1" odxf="1" dxf="1">
    <oc r="M26">
      <f>L43*K43</f>
    </oc>
    <nc r="M2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59" sId="1" odxf="1" dxf="1">
    <oc r="M28">
      <f>L44*K44</f>
    </oc>
    <nc r="M2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0" sId="1" odxf="1" dxf="1">
    <oc r="M53">
      <f>L45*K45</f>
    </oc>
    <nc r="M5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1" sId="1" odxf="1" dxf="1">
    <oc r="M54">
      <f>L46*K46</f>
    </oc>
    <nc r="M5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2" sId="1" odxf="1" dxf="1">
    <oc r="M57">
      <f>L47*K47</f>
    </oc>
    <nc r="M5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3" sId="1" odxf="1" dxf="1">
    <oc r="M60">
      <f>L48*K48</f>
    </oc>
    <nc r="M6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4" sId="1" odxf="1" dxf="1">
    <oc r="M59">
      <f>L49*K49</f>
    </oc>
    <nc r="M5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5" sId="1" odxf="1" dxf="1">
    <oc r="M55">
      <f>L50*K50</f>
    </oc>
    <nc r="M5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6" sId="1" odxf="1" dxf="1">
    <oc r="M58">
      <f>L51*K51</f>
    </oc>
    <nc r="M5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7" sId="1" odxf="1" dxf="1">
    <oc r="M56">
      <f>L52*K52</f>
    </oc>
    <nc r="M5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8" sId="1" odxf="1" dxf="1">
    <oc r="M29">
      <f>L53*K53</f>
    </oc>
    <nc r="M2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69" sId="1" odxf="1" dxf="1">
    <oc r="M25">
      <f>L54*K54</f>
    </oc>
    <nc r="M2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0" sId="1" odxf="1" dxf="1">
    <oc r="M37">
      <f>L55*K55</f>
    </oc>
    <nc r="M3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1" sId="1" odxf="1" dxf="1">
    <oc r="M36">
      <f>L56*K56</f>
    </oc>
    <nc r="M3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2" sId="1" odxf="1" dxf="1">
    <oc r="M62">
      <f>L57*K57</f>
    </oc>
    <nc r="M6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3" sId="1" odxf="1" dxf="1">
    <oc r="M61">
      <f>L58*K58</f>
    </oc>
    <nc r="M6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4" sId="1" odxf="1" dxf="1">
    <oc r="M64">
      <f>L59*K59</f>
    </oc>
    <nc r="M6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5" sId="1" odxf="1" dxf="1">
    <oc r="M49">
      <f>L60*K60</f>
    </oc>
    <nc r="M4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6" sId="1" odxf="1" dxf="1">
    <oc r="M63">
      <f>L61*K61</f>
    </oc>
    <nc r="M6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7" sId="1" odxf="1" dxf="1">
    <oc r="M70">
      <f>L62*K62</f>
    </oc>
    <nc r="M7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8" sId="1" odxf="1" dxf="1">
    <oc r="M66">
      <f>L63*K63</f>
    </oc>
    <nc r="M6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79" sId="1" odxf="1" dxf="1">
    <oc r="M71">
      <f>L64*K64</f>
    </oc>
    <nc r="M7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0" sId="1" odxf="1" dxf="1">
    <oc r="M68">
      <f>L65*K65</f>
    </oc>
    <nc r="M6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1" sId="1" odxf="1" dxf="1">
    <oc r="M69">
      <f>L66*K66</f>
    </oc>
    <nc r="M6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2" sId="1" odxf="1" dxf="1">
    <oc r="M67">
      <f>L67*K67</f>
    </oc>
    <nc r="M6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3" sId="1" odxf="1" dxf="1">
    <oc r="M72">
      <f>L68*K68</f>
    </oc>
    <nc r="M7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4" sId="1" odxf="1" dxf="1">
    <oc r="M65">
      <f>L69*K69</f>
    </oc>
    <nc r="M6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5" sId="1" odxf="1" dxf="1">
    <oc r="M76">
      <f>L70*K70</f>
    </oc>
    <nc r="M7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6" sId="1" odxf="1" dxf="1">
    <oc r="M73">
      <f>L71*K71</f>
    </oc>
    <nc r="M7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7" sId="1" odxf="1" dxf="1">
    <oc r="M75">
      <f>L72*K72</f>
    </oc>
    <nc r="M7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8" sId="1" odxf="1" dxf="1">
    <oc r="M33">
      <f>L73*K73</f>
    </oc>
    <nc r="M3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89" sId="1" odxf="1" dxf="1">
    <oc r="M74">
      <f>L74*K74</f>
    </oc>
    <nc r="M7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0" sId="1" odxf="1" dxf="1">
    <oc r="M34">
      <f>L75*K75</f>
    </oc>
    <nc r="M3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1" sId="1" odxf="1" dxf="1">
    <oc r="M78">
      <f>L76*K76</f>
    </oc>
    <nc r="M7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2" sId="1" odxf="1" dxf="1">
    <oc r="M77">
      <f>L77*K77</f>
    </oc>
    <nc r="M7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3" sId="1" odxf="1" dxf="1">
    <oc r="M80">
      <f>L78*K78</f>
    </oc>
    <nc r="M8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4" sId="1" odxf="1" dxf="1">
    <oc r="M82">
      <f>L79*K79</f>
    </oc>
    <nc r="M8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5" sId="1" odxf="1" dxf="1">
    <oc r="M81">
      <f>L80*K80</f>
    </oc>
    <nc r="M8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6" sId="1" odxf="1" dxf="1">
    <oc r="M79">
      <f>L81*K81</f>
    </oc>
    <nc r="M7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7" sId="1" odxf="1" dxf="1">
    <oc r="O11">
      <f>M11+N11</f>
    </oc>
    <nc r="O1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8" sId="1" odxf="1" dxf="1">
    <oc r="O12">
      <f>M12+N12</f>
    </oc>
    <nc r="O1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099" sId="1" odxf="1" dxf="1">
    <oc r="O41">
      <f>M13+N13</f>
    </oc>
    <nc r="O4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0" sId="1" odxf="1" dxf="1">
    <oc r="O48">
      <f>M14+N14</f>
    </oc>
    <nc r="O4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14" start="0" length="0">
    <dxf>
      <font>
        <color indexed="8"/>
        <family val="2"/>
      </font>
      <numFmt numFmtId="164" formatCode="_(&quot;$&quot;* #,##0.0000_);_(&quot;$&quot;* \(#,##0.0000\);_(&quot;$&quot;* &quot;-&quot;????_);_(@_)"/>
    </dxf>
  </rfmt>
  <rfmt sheetId="1" sqref="O17" start="0" length="0">
    <dxf>
      <font>
        <color indexed="8"/>
        <family val="2"/>
      </font>
      <numFmt numFmtId="164" formatCode="_(&quot;$&quot;* #,##0.0000_);_(&quot;$&quot;* \(#,##0.0000\);_(&quot;$&quot;* &quot;-&quot;????_);_(@_)"/>
    </dxf>
  </rfmt>
  <rfmt sheetId="1" sqref="O15" start="0" length="0">
    <dxf>
      <font>
        <color indexed="8"/>
        <family val="2"/>
      </font>
      <numFmt numFmtId="164" formatCode="_(&quot;$&quot;* #,##0.0000_);_(&quot;$&quot;* \(#,##0.0000\);_(&quot;$&quot;* &quot;-&quot;????_);_(@_)"/>
    </dxf>
  </rfmt>
  <rcc rId="3101" sId="1" odxf="1" dxf="1">
    <oc r="O44">
      <f>M18+N18</f>
    </oc>
    <nc r="O4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2" sId="1" odxf="1" dxf="1">
    <oc r="O43">
      <f>M19+N19</f>
    </oc>
    <nc r="O4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3" sId="1" odxf="1" dxf="1">
    <oc r="O45">
      <f>M20+N20</f>
    </oc>
    <nc r="O4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4" sId="1" odxf="1" dxf="1">
    <oc r="O47">
      <f>M21+N21</f>
    </oc>
    <nc r="O4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16" start="0" length="0">
    <dxf>
      <font>
        <color indexed="8"/>
        <family val="2"/>
      </font>
      <numFmt numFmtId="164" formatCode="_(&quot;$&quot;* #,##0.0000_);_(&quot;$&quot;* \(#,##0.0000\);_(&quot;$&quot;* &quot;-&quot;????_);_(@_)"/>
    </dxf>
  </rfmt>
  <rcc rId="3105" sId="1" odxf="1" dxf="1">
    <oc r="O46">
      <f>M23+N23</f>
    </oc>
    <nc r="O4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39" start="0" length="0">
    <dxf>
      <font>
        <color indexed="8"/>
        <family val="2"/>
      </font>
      <numFmt numFmtId="164" formatCode="_(&quot;$&quot;* #,##0.0000_);_(&quot;$&quot;* \(#,##0.0000\);_(&quot;$&quot;* &quot;-&quot;????_);_(@_)"/>
    </dxf>
  </rfmt>
  <rfmt sheetId="1" sqref="O38" start="0" length="0">
    <dxf>
      <font>
        <color indexed="8"/>
        <family val="2"/>
      </font>
      <numFmt numFmtId="164" formatCode="_(&quot;$&quot;* #,##0.0000_);_(&quot;$&quot;* \(#,##0.0000\);_(&quot;$&quot;* &quot;-&quot;????_);_(@_)"/>
    </dxf>
  </rfmt>
  <rcc rId="3106" sId="1" odxf="1" dxf="1">
    <oc r="O35">
      <f>M26+N26</f>
    </oc>
    <nc r="O3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7" sId="1" odxf="1" dxf="1">
    <oc r="O24">
      <f>M27+N27</f>
    </oc>
    <nc r="O2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8" sId="1" odxf="1" dxf="1">
    <oc r="O23">
      <f>M28+N28</f>
    </oc>
    <nc r="O2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09" sId="1" odxf="1" dxf="1">
    <oc r="O40">
      <f>M29+N29</f>
    </oc>
    <nc r="O4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0" sId="1" odxf="1" dxf="1">
    <oc r="O18">
      <f>M30+N30</f>
    </oc>
    <nc r="O1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1" sId="1" odxf="1" dxf="1">
    <oc r="O21">
      <f>M31+N31</f>
    </oc>
    <nc r="O2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2" sId="1" odxf="1" dxf="1">
    <oc r="O13">
      <f>M32+N32</f>
    </oc>
    <nc r="O1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3" sId="1" odxf="1" dxf="1">
    <oc r="O19">
      <f>M33+N33</f>
    </oc>
    <nc r="O1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4" sId="1" odxf="1" dxf="1">
    <oc r="O20">
      <f>M34+N34</f>
    </oc>
    <nc r="O2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5" sId="1" odxf="1" dxf="1">
    <oc r="O22">
      <f>M35+N35</f>
    </oc>
    <nc r="O2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31" start="0" length="0">
    <dxf>
      <font>
        <color indexed="8"/>
        <family val="2"/>
      </font>
      <numFmt numFmtId="164" formatCode="_(&quot;$&quot;* #,##0.0000_);_(&quot;$&quot;* \(#,##0.0000\);_(&quot;$&quot;* &quot;-&quot;????_);_(@_)"/>
    </dxf>
  </rfmt>
  <rcc rId="3116" sId="1" odxf="1" dxf="1">
    <oc r="O51">
      <f>M37+N37</f>
    </oc>
    <nc r="O5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30" start="0" length="0">
    <dxf>
      <font>
        <color indexed="8"/>
        <family val="2"/>
      </font>
      <numFmt numFmtId="164" formatCode="_(&quot;$&quot;* #,##0.0000_);_(&quot;$&quot;* \(#,##0.0000\);_(&quot;$&quot;* &quot;-&quot;????_);_(@_)"/>
    </dxf>
  </rfmt>
  <rfmt sheetId="1" sqref="O50" start="0" length="0">
    <dxf>
      <font>
        <color indexed="8"/>
        <family val="2"/>
      </font>
      <numFmt numFmtId="164" formatCode="_(&quot;$&quot;* #,##0.0000_);_(&quot;$&quot;* \(#,##0.0000\);_(&quot;$&quot;* &quot;-&quot;????_);_(@_)"/>
    </dxf>
  </rfmt>
  <rfmt sheetId="1" sqref="O32" start="0" length="0">
    <dxf>
      <font>
        <color indexed="8"/>
        <family val="2"/>
      </font>
      <numFmt numFmtId="164" formatCode="_(&quot;$&quot;* #,##0.0000_);_(&quot;$&quot;* \(#,##0.0000\);_(&quot;$&quot;* &quot;-&quot;????_);_(@_)"/>
    </dxf>
  </rfmt>
  <rcc rId="3117" sId="1" odxf="1" dxf="1">
    <oc r="O52">
      <f>M41+N41</f>
    </oc>
    <nc r="O5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8" sId="1" odxf="1" dxf="1">
    <oc r="O27">
      <f>M42+N42</f>
    </oc>
    <nc r="O2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19" sId="1" odxf="1" dxf="1">
    <oc r="O26">
      <f>M43+N43</f>
    </oc>
    <nc r="O2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0" sId="1" odxf="1" dxf="1">
    <oc r="O28">
      <f>M44+N44</f>
    </oc>
    <nc r="O2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1" sId="1" odxf="1" dxf="1">
    <oc r="O53">
      <f>M45+N45</f>
    </oc>
    <nc r="O5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2" sId="1" odxf="1" dxf="1">
    <oc r="O54">
      <f>M46+N46</f>
    </oc>
    <nc r="O5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3" sId="1" odxf="1" dxf="1">
    <oc r="O57">
      <f>M47+N47</f>
    </oc>
    <nc r="O5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4" sId="1" odxf="1" dxf="1">
    <oc r="O60">
      <f>M48+N48</f>
    </oc>
    <nc r="O6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5" sId="1" odxf="1" dxf="1">
    <oc r="O59">
      <f>M49+N49</f>
    </oc>
    <nc r="O5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6" sId="1" odxf="1" dxf="1">
    <oc r="O55">
      <f>M50+N50</f>
    </oc>
    <nc r="O5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7" sId="1" odxf="1" dxf="1">
    <oc r="O58">
      <f>M51+N51</f>
    </oc>
    <nc r="O5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8" sId="1" odxf="1" dxf="1">
    <oc r="O56">
      <f>M52+N52</f>
    </oc>
    <nc r="O5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29" sId="1" odxf="1" dxf="1">
    <oc r="O29">
      <f>M53+N53</f>
    </oc>
    <nc r="O2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0" sId="1" odxf="1" dxf="1">
    <oc r="O25">
      <f>M54+N54</f>
    </oc>
    <nc r="O2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37" start="0" length="0">
    <dxf>
      <font>
        <color indexed="8"/>
        <family val="2"/>
      </font>
      <numFmt numFmtId="164" formatCode="_(&quot;$&quot;* #,##0.0000_);_(&quot;$&quot;* \(#,##0.0000\);_(&quot;$&quot;* &quot;-&quot;????_);_(@_)"/>
    </dxf>
  </rfmt>
  <rfmt sheetId="1" sqref="O36" start="0" length="0">
    <dxf>
      <font>
        <color indexed="8"/>
        <family val="2"/>
      </font>
      <numFmt numFmtId="164" formatCode="_(&quot;$&quot;* #,##0.0000_);_(&quot;$&quot;* \(#,##0.0000\);_(&quot;$&quot;* &quot;-&quot;????_);_(@_)"/>
    </dxf>
  </rfmt>
  <rcc rId="3131" sId="1" odxf="1" dxf="1">
    <oc r="O62">
      <f>M57+N57</f>
    </oc>
    <nc r="O6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2" sId="1" odxf="1" dxf="1">
    <oc r="O61">
      <f>M58+N58</f>
    </oc>
    <nc r="O6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3" sId="1" odxf="1" dxf="1">
    <oc r="O64">
      <f>M59+N59</f>
    </oc>
    <nc r="O6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4" sId="1" odxf="1" dxf="1">
    <oc r="O49">
      <f>M60+N60</f>
    </oc>
    <nc r="O4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5" sId="1" odxf="1" dxf="1">
    <oc r="O63">
      <f>M61+N61</f>
    </oc>
    <nc r="O6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6" sId="1" odxf="1" dxf="1">
    <oc r="O70">
      <f>M62+N62</f>
    </oc>
    <nc r="O7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7" sId="1" odxf="1" dxf="1">
    <oc r="O66">
      <f>M63+N63</f>
    </oc>
    <nc r="O6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8" sId="1" odxf="1" dxf="1">
    <oc r="O71">
      <f>M64+N64</f>
    </oc>
    <nc r="O7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39" sId="1" odxf="1" dxf="1">
    <oc r="O68">
      <f>M65+N65</f>
    </oc>
    <nc r="O68"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0" sId="1" odxf="1" dxf="1">
    <oc r="O69">
      <f>M66+N66</f>
    </oc>
    <nc r="O6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67" start="0" length="0">
    <dxf>
      <font>
        <color indexed="8"/>
        <family val="2"/>
      </font>
      <numFmt numFmtId="164" formatCode="_(&quot;$&quot;* #,##0.0000_);_(&quot;$&quot;* \(#,##0.0000\);_(&quot;$&quot;* &quot;-&quot;????_);_(@_)"/>
    </dxf>
  </rfmt>
  <rcc rId="3141" sId="1" odxf="1" dxf="1">
    <oc r="O72">
      <f>M68+N68</f>
    </oc>
    <nc r="O7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2" sId="1" odxf="1" dxf="1">
    <oc r="O65">
      <f>M69+N69</f>
    </oc>
    <nc r="O6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3" sId="1" odxf="1" dxf="1">
    <oc r="O76">
      <f>M70+N70</f>
    </oc>
    <nc r="O76"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4" sId="1" odxf="1" dxf="1">
    <oc r="O73">
      <f>M71+N71</f>
    </oc>
    <nc r="O7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5" sId="1" odxf="1" dxf="1">
    <oc r="O75">
      <f>M72+N72</f>
    </oc>
    <nc r="O75"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6" sId="1" odxf="1" dxf="1">
    <oc r="O33">
      <f>M73+N73</f>
    </oc>
    <nc r="O33"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74" start="0" length="0">
    <dxf>
      <font>
        <color indexed="8"/>
        <family val="2"/>
      </font>
      <numFmt numFmtId="164" formatCode="_(&quot;$&quot;* #,##0.0000_);_(&quot;$&quot;* \(#,##0.0000\);_(&quot;$&quot;* &quot;-&quot;????_);_(@_)"/>
    </dxf>
  </rfmt>
  <rcc rId="3147" sId="1" odxf="1" dxf="1">
    <oc r="O34">
      <f>M75+N75</f>
    </oc>
    <nc r="O34"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fmt sheetId="1" sqref="O78" start="0" length="0">
    <dxf>
      <font>
        <color indexed="8"/>
        <family val="2"/>
      </font>
      <numFmt numFmtId="164" formatCode="_(&quot;$&quot;* #,##0.0000_);_(&quot;$&quot;* \(#,##0.0000\);_(&quot;$&quot;* &quot;-&quot;????_);_(@_)"/>
    </dxf>
  </rfmt>
  <rcc rId="3148" sId="1" odxf="1" dxf="1">
    <oc r="O77">
      <f>M77+N77</f>
    </oc>
    <nc r="O77"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49" sId="1" odxf="1" dxf="1">
    <oc r="O80">
      <f>M78+N78</f>
    </oc>
    <nc r="O80"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50" sId="1" odxf="1" dxf="1">
    <oc r="O82">
      <f>M79+N79</f>
    </oc>
    <nc r="O82"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51" sId="1" odxf="1" dxf="1">
    <oc r="O81">
      <f>M80+N80</f>
    </oc>
    <nc r="O81"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cc rId="3152" sId="1" odxf="1" dxf="1">
    <oc r="O79">
      <f>M81+N81</f>
    </oc>
    <nc r="O79" t="inlineStr">
      <is>
        <t>$</t>
      </is>
    </nc>
    <odxf>
      <font>
        <color indexed="8"/>
        <family val="2"/>
      </font>
      <numFmt numFmtId="34" formatCode="_(&quot;$&quot;* #,##0.00_);_(&quot;$&quot;* \(#,##0.00\);_(&quot;$&quot;* &quot;-&quot;??_);_(@_)"/>
    </odxf>
    <ndxf>
      <font>
        <color indexed="8"/>
        <family val="2"/>
      </font>
      <numFmt numFmtId="164" formatCode="_(&quot;$&quot;* #,##0.0000_);_(&quot;$&quot;* \(#,##0.0000\);_(&quot;$&quot;* &quot;-&quot;????_);_(@_)"/>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3" sId="1">
    <oc r="Q1" t="inlineStr">
      <is>
        <t>2015 Total</t>
      </is>
    </oc>
    <nc r="Q1"/>
  </rcc>
  <rcc rId="3154" sId="1">
    <oc r="R1" t="inlineStr">
      <is>
        <t>Notes</t>
      </is>
    </oc>
    <nc r="R1"/>
  </rcc>
  <rcc rId="3155" sId="1">
    <oc r="Q7">
      <f>K7*P7</f>
    </oc>
    <nc r="Q7"/>
  </rcc>
  <rcc rId="3156" sId="1">
    <oc r="R7" t="inlineStr">
      <is>
        <t>Include color labels</t>
      </is>
    </oc>
    <nc r="R7"/>
  </rcc>
  <rcc rId="3157" sId="1">
    <oc r="Q8">
      <f>K8*P8</f>
    </oc>
    <nc r="Q8"/>
  </rcc>
  <rcc rId="3158" sId="1">
    <oc r="R8" t="inlineStr">
      <is>
        <t>Include color labels</t>
      </is>
    </oc>
    <nc r="R8"/>
  </rcc>
  <rcc rId="3159" sId="1">
    <oc r="Q9">
      <f>K9*P9</f>
    </oc>
    <nc r="Q9"/>
  </rcc>
  <rcc rId="3160" sId="1">
    <oc r="R9" t="inlineStr">
      <is>
        <t>Include color labels</t>
      </is>
    </oc>
    <nc r="R9"/>
  </rcc>
  <rcc rId="3161" sId="1">
    <oc r="Q10">
      <f>K10*P10</f>
    </oc>
    <nc r="Q10"/>
  </rcc>
  <rcc rId="3162" sId="1">
    <oc r="R10" t="inlineStr">
      <is>
        <t>Include color labels</t>
      </is>
    </oc>
    <nc r="R10"/>
  </rcc>
  <rcc rId="3163" sId="1">
    <oc r="Q11">
      <f>K11*P11</f>
    </oc>
    <nc r="Q11"/>
  </rcc>
  <rcc rId="3164" sId="1">
    <oc r="R11" t="inlineStr">
      <is>
        <t>Include color labels</t>
      </is>
    </oc>
    <nc r="R11"/>
  </rcc>
  <rcc rId="3165" sId="1">
    <oc r="Q12">
      <f>K12*P12</f>
    </oc>
    <nc r="Q12"/>
  </rcc>
  <rcc rId="3166" sId="1">
    <oc r="R12" t="inlineStr">
      <is>
        <t>Include color labels</t>
      </is>
    </oc>
    <nc r="R12"/>
  </rcc>
  <rcc rId="3167" sId="1">
    <oc r="Q41">
      <f>K13*P13</f>
    </oc>
    <nc r="Q41"/>
  </rcc>
  <rcc rId="3168" sId="1">
    <oc r="Q48">
      <f>K14*P14</f>
    </oc>
    <nc r="Q48"/>
  </rcc>
  <rcc rId="3169" sId="1">
    <oc r="Q14">
      <f>K15*P15</f>
    </oc>
    <nc r="Q14"/>
  </rcc>
  <rcc rId="3170" sId="1">
    <oc r="Q17">
      <f>K16*P16</f>
    </oc>
    <nc r="Q17"/>
  </rcc>
  <rcc rId="3171" sId="1">
    <oc r="Q15">
      <f>K17*P17</f>
    </oc>
    <nc r="Q15"/>
  </rcc>
  <rcc rId="3172" sId="1">
    <oc r="Q44">
      <f>K18*P18</f>
    </oc>
    <nc r="Q44"/>
  </rcc>
  <rcc rId="3173" sId="1">
    <oc r="Q43">
      <f>K19*P19</f>
    </oc>
    <nc r="Q43"/>
  </rcc>
  <rcc rId="3174" sId="1">
    <oc r="Q45">
      <f>K20*P20</f>
    </oc>
    <nc r="Q45"/>
  </rcc>
  <rcc rId="3175" sId="1">
    <oc r="Q47">
      <f>K21*P21</f>
    </oc>
    <nc r="Q47"/>
  </rcc>
  <rcc rId="3176" sId="1">
    <oc r="Q16">
      <f>K22*P22</f>
    </oc>
    <nc r="Q16"/>
  </rcc>
  <rcc rId="3177" sId="1">
    <oc r="Q46">
      <f>K23*P23</f>
    </oc>
    <nc r="Q46"/>
  </rcc>
  <rcc rId="3178" sId="1">
    <oc r="Q39">
      <f>K24*P24</f>
    </oc>
    <nc r="Q39"/>
  </rcc>
  <rcc rId="3179" sId="1">
    <oc r="Q38">
      <f>K25*P25</f>
    </oc>
    <nc r="Q38"/>
  </rcc>
  <rcc rId="3180" sId="1">
    <oc r="Q35">
      <f>K26*P26</f>
    </oc>
    <nc r="Q35"/>
  </rcc>
  <rcc rId="3181" sId="1">
    <oc r="Q24">
      <f>K27*P27</f>
    </oc>
    <nc r="Q24"/>
  </rcc>
  <rcc rId="3182" sId="1">
    <oc r="Q23">
      <f>K28*P28</f>
    </oc>
    <nc r="Q23"/>
  </rcc>
  <rcc rId="3183" sId="1">
    <oc r="Q40">
      <f>K29*P29</f>
    </oc>
    <nc r="Q40"/>
  </rcc>
  <rcc rId="3184" sId="1">
    <oc r="Q18">
      <f>K30*P30</f>
    </oc>
    <nc r="Q18"/>
  </rcc>
  <rcc rId="3185" sId="1">
    <oc r="Q21">
      <f>K31*P31</f>
    </oc>
    <nc r="Q21"/>
  </rcc>
  <rcc rId="3186" sId="1">
    <oc r="Q13">
      <f>K32*P32</f>
    </oc>
    <nc r="Q13"/>
  </rcc>
  <rcc rId="3187" sId="1">
    <oc r="Q19">
      <f>K33*P33</f>
    </oc>
    <nc r="Q19"/>
  </rcc>
  <rcc rId="3188" sId="1">
    <oc r="Q20">
      <f>K34*P34</f>
    </oc>
    <nc r="Q20"/>
  </rcc>
  <rcc rId="3189" sId="1">
    <oc r="Q22">
      <f>K35*P35</f>
    </oc>
    <nc r="Q22"/>
  </rcc>
  <rcc rId="3190" sId="1">
    <oc r="Q31">
      <f>K36*P36</f>
    </oc>
    <nc r="Q31"/>
  </rcc>
  <rcc rId="3191" sId="1">
    <oc r="Q51">
      <f>K37*P37</f>
    </oc>
    <nc r="Q51"/>
  </rcc>
  <rcc rId="3192" sId="1">
    <oc r="Q30">
      <f>K38*P38</f>
    </oc>
    <nc r="Q30"/>
  </rcc>
  <rcc rId="3193" sId="1">
    <oc r="Q50">
      <f>K39*P39</f>
    </oc>
    <nc r="Q50"/>
  </rcc>
  <rcc rId="3194" sId="1">
    <oc r="Q32">
      <f>K40*P40</f>
    </oc>
    <nc r="Q32"/>
  </rcc>
  <rcc rId="3195" sId="1">
    <oc r="Q52">
      <f>K41*P41</f>
    </oc>
    <nc r="Q52"/>
  </rcc>
  <rcc rId="3196" sId="1">
    <oc r="Q27">
      <f>K42*P42</f>
    </oc>
    <nc r="Q27"/>
  </rcc>
  <rcc rId="3197" sId="1">
    <oc r="Q26">
      <f>K43*P43</f>
    </oc>
    <nc r="Q26"/>
  </rcc>
  <rcc rId="3198" sId="1">
    <oc r="Q28">
      <f>K44*P44</f>
    </oc>
    <nc r="Q28"/>
  </rcc>
  <rcc rId="3199" sId="1">
    <oc r="Q53">
      <f>K45*P45</f>
    </oc>
    <nc r="Q53"/>
  </rcc>
  <rcc rId="3200" sId="1">
    <oc r="Q54">
      <f>K46*P46</f>
    </oc>
    <nc r="Q54"/>
  </rcc>
  <rcc rId="3201" sId="1">
    <oc r="Q57">
      <f>K47*P47</f>
    </oc>
    <nc r="Q57"/>
  </rcc>
  <rcc rId="3202" sId="1">
    <oc r="Q60">
      <f>K48*P48</f>
    </oc>
    <nc r="Q60"/>
  </rcc>
  <rcc rId="3203" sId="1">
    <oc r="Q59">
      <f>K49*P49</f>
    </oc>
    <nc r="Q59"/>
  </rcc>
  <rcc rId="3204" sId="1">
    <oc r="Q55">
      <f>K50*P50</f>
    </oc>
    <nc r="Q55"/>
  </rcc>
  <rcc rId="3205" sId="1">
    <oc r="Q58">
      <f>K51*P51</f>
    </oc>
    <nc r="Q58"/>
  </rcc>
  <rcc rId="3206" sId="1">
    <oc r="Q56">
      <f>K52*P52</f>
    </oc>
    <nc r="Q56"/>
  </rcc>
  <rcc rId="3207" sId="1">
    <oc r="Q29">
      <f>K53*P53</f>
    </oc>
    <nc r="Q29"/>
  </rcc>
  <rcc rId="3208" sId="1">
    <oc r="Q25">
      <f>K54*P54</f>
    </oc>
    <nc r="Q25"/>
  </rcc>
  <rcc rId="3209" sId="1">
    <oc r="Q37">
      <f>K55*P55</f>
    </oc>
    <nc r="Q37"/>
  </rcc>
  <rcc rId="3210" sId="1">
    <oc r="Q36">
      <f>K56*P56</f>
    </oc>
    <nc r="Q36"/>
  </rcc>
  <rcc rId="3211" sId="1">
    <oc r="Q62">
      <f>K57*P57</f>
    </oc>
    <nc r="Q62"/>
  </rcc>
  <rcc rId="3212" sId="1">
    <oc r="Q61">
      <f>K58*P58</f>
    </oc>
    <nc r="Q61"/>
  </rcc>
  <rcc rId="3213" sId="1">
    <oc r="Q64">
      <f>K59*P59</f>
    </oc>
    <nc r="Q64"/>
  </rcc>
  <rcc rId="3214" sId="1">
    <oc r="Q49">
      <f>K60*P60</f>
    </oc>
    <nc r="Q49"/>
  </rcc>
  <rcc rId="3215" sId="1">
    <oc r="Q63">
      <f>K61*P61</f>
    </oc>
    <nc r="Q63"/>
  </rcc>
  <rcc rId="3216" sId="1">
    <oc r="Q70">
      <f>K62*P62</f>
    </oc>
    <nc r="Q70"/>
  </rcc>
  <rcc rId="3217" sId="1">
    <oc r="Q66">
      <f>K63*P63</f>
    </oc>
    <nc r="Q66"/>
  </rcc>
  <rcc rId="3218" sId="1">
    <oc r="Q71">
      <f>K64*P64</f>
    </oc>
    <nc r="Q71"/>
  </rcc>
  <rcc rId="3219" sId="1">
    <oc r="Q68">
      <f>K65*P65</f>
    </oc>
    <nc r="Q68"/>
  </rcc>
  <rcc rId="3220" sId="1">
    <oc r="Q69">
      <f>K66*P66</f>
    </oc>
    <nc r="Q69"/>
  </rcc>
  <rcc rId="3221" sId="1">
    <oc r="Q67">
      <f>K67*P67</f>
    </oc>
    <nc r="Q67"/>
  </rcc>
  <rcc rId="3222" sId="1">
    <oc r="Q72">
      <f>K68*P68</f>
    </oc>
    <nc r="Q72"/>
  </rcc>
  <rcc rId="3223" sId="1">
    <oc r="Q65">
      <f>K69*P69</f>
    </oc>
    <nc r="Q65"/>
  </rcc>
  <rcc rId="3224" sId="1">
    <oc r="Q76">
      <f>K70*P70</f>
    </oc>
    <nc r="Q76"/>
  </rcc>
  <rcc rId="3225" sId="1">
    <oc r="Q73">
      <f>K71*P71</f>
    </oc>
    <nc r="Q73"/>
  </rcc>
  <rcc rId="3226" sId="1">
    <oc r="Q75">
      <f>K72*P72</f>
    </oc>
    <nc r="Q75"/>
  </rcc>
  <rcc rId="3227" sId="1">
    <oc r="Q33">
      <f>K73*P73</f>
    </oc>
    <nc r="Q33"/>
  </rcc>
  <rcc rId="3228" sId="1">
    <oc r="R33" t="inlineStr">
      <is>
        <t>3 Plants Per Pot</t>
      </is>
    </oc>
    <nc r="R33"/>
  </rcc>
  <rcc rId="3229" sId="1">
    <oc r="Q74">
      <f>K74*P74</f>
    </oc>
    <nc r="Q74"/>
  </rcc>
  <rcc rId="3230" sId="1">
    <oc r="Q34">
      <f>K75*P75</f>
    </oc>
    <nc r="Q34"/>
  </rcc>
  <rcc rId="3231" sId="1">
    <oc r="R34" t="inlineStr">
      <is>
        <t>3 Plants Per Pot</t>
      </is>
    </oc>
    <nc r="R34"/>
  </rcc>
  <rcc rId="3232" sId="1">
    <oc r="Q78">
      <f>K76*P76</f>
    </oc>
    <nc r="Q78"/>
  </rcc>
  <rcc rId="3233" sId="1">
    <oc r="Q77">
      <f>K77*P77</f>
    </oc>
    <nc r="Q77"/>
  </rcc>
  <rcc rId="3234" sId="1">
    <oc r="Q80">
      <f>K78*P78</f>
    </oc>
    <nc r="Q80"/>
  </rcc>
  <rcc rId="3235" sId="1">
    <oc r="Q82">
      <f>K79*P79</f>
    </oc>
    <nc r="Q82"/>
  </rcc>
  <rcc rId="3236" sId="1">
    <oc r="Q81">
      <f>K80*P80</f>
    </oc>
    <nc r="Q81"/>
  </rcc>
  <rcc rId="3237" sId="1">
    <oc r="Q79">
      <f>K81*P81</f>
    </oc>
    <nc r="Q79"/>
  </rcc>
  <rcc rId="3238" sId="1">
    <oc r="Q83">
      <f>SUM(Q13:Q82)</f>
    </oc>
    <nc r="Q83"/>
  </rcc>
  <rcv guid="{2E9043EC-B46F-4826-90ED-AB78F559E282}" action="delete"/>
  <rcv guid="{2E9043EC-B46F-4826-90ED-AB78F559E28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9043EC-B46F-4826-90ED-AB78F559E282}" action="delete"/>
  <rdn rId="0" localSheetId="1" customView="1" name="Z_2E9043EC_B46F_4826_90ED_AB78F559E282_.wvu.Cols" hidden="1" oldHidden="1">
    <formula>'Bid Sheet'!$P:$Q</formula>
  </rdn>
  <rcv guid="{2E9043EC-B46F-4826-90ED-AB78F559E28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9043EC-B46F-4826-90ED-AB78F559E282}" action="delete"/>
  <rdn rId="0" localSheetId="1" customView="1" name="Z_2E9043EC_B46F_4826_90ED_AB78F559E282_.wvu.Cols" hidden="1" oldHidden="1">
    <formula>'Bid Sheet'!$P:$Q</formula>
    <oldFormula>'Bid Sheet'!$P:$Q</oldFormula>
  </rdn>
  <rcv guid="{2E9043EC-B46F-4826-90ED-AB78F559E28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b/>
      </font>
    </dxf>
  </rfmt>
  <rcc rId="3243" sId="1">
    <oc r="K1" t="inlineStr">
      <is>
        <t># Units Required</t>
      </is>
    </oc>
    <nc r="K1" t="inlineStr">
      <is>
        <t># Units Req.</t>
      </is>
    </nc>
  </rcc>
  <rdn rId="0" localSheetId="1" customView="1" name="Z_3FA58BD0_E316_4BDC_86BA_FF197DADAD3F_.wvu.Cols" hidden="1" oldHidden="1">
    <formula>'Bid Sheet'!$P:$Q</formula>
  </rdn>
  <rcv guid="{3FA58BD0-E316-4BDC-86BA-FF197DADAD3F}"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FA58BD0-E316-4BDC-86BA-FF197DADAD3F}" action="delete"/>
  <rdn rId="0" localSheetId="1" customView="1" name="Z_3FA58BD0_E316_4BDC_86BA_FF197DADAD3F_.wvu.Cols" hidden="1" oldHidden="1">
    <formula>'Bid Sheet'!$P:$Q</formula>
    <oldFormula>'Bid Sheet'!$P:$Q</oldFormula>
  </rdn>
  <rcv guid="{3FA58BD0-E316-4BDC-86BA-FF197DADAD3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800D677-8E20-4BDE-8A7A-F47971E8FB7A}" action="delete"/>
  <rcv guid="{4800D677-8E20-4BDE-8A7A-F47971E8FB7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7"/>
  <sheetViews>
    <sheetView tabSelected="1" view="pageLayout" zoomScaleNormal="100" workbookViewId="0"/>
  </sheetViews>
  <sheetFormatPr defaultColWidth="8.88671875" defaultRowHeight="13.2" x14ac:dyDescent="0.25"/>
  <cols>
    <col min="1" max="1" width="8.88671875" style="1"/>
    <col min="2" max="2" width="24" style="25" customWidth="1"/>
    <col min="3" max="3" width="10.88671875" style="19" customWidth="1"/>
    <col min="4" max="4" width="13.109375" style="1" customWidth="1"/>
    <col min="5" max="5" width="10" style="2" customWidth="1"/>
    <col min="6" max="6" width="10.109375" style="2" customWidth="1"/>
    <col min="7" max="7" width="10.44140625" style="1" customWidth="1"/>
    <col min="8" max="8" width="8.109375" style="5" customWidth="1"/>
    <col min="9" max="9" width="9" style="5" customWidth="1"/>
    <col min="10" max="10" width="5.109375" style="2" customWidth="1"/>
    <col min="11" max="11" width="7.109375" style="2" bestFit="1" customWidth="1"/>
    <col min="12" max="12" width="10.109375" style="4" bestFit="1" customWidth="1"/>
    <col min="13" max="13" width="11.109375" style="14" customWidth="1"/>
    <col min="14" max="14" width="12.33203125" style="1" customWidth="1"/>
    <col min="15" max="15" width="11.44140625" style="1" customWidth="1"/>
    <col min="16" max="16" width="0.88671875" style="13" hidden="1" customWidth="1"/>
    <col min="17" max="17" width="1.5546875" style="13" hidden="1" customWidth="1"/>
    <col min="18" max="18" width="8.88671875" style="21"/>
    <col min="19" max="16384" width="8.88671875" style="1"/>
  </cols>
  <sheetData>
    <row r="1" spans="1:18" s="27" customFormat="1" ht="41.4" customHeight="1" x14ac:dyDescent="0.25">
      <c r="A1" s="67" t="s">
        <v>106</v>
      </c>
      <c r="B1" s="7" t="s">
        <v>105</v>
      </c>
      <c r="C1" s="7" t="s">
        <v>20</v>
      </c>
      <c r="D1" s="7" t="s">
        <v>21</v>
      </c>
      <c r="E1" s="7" t="s">
        <v>92</v>
      </c>
      <c r="F1" s="7" t="s">
        <v>93</v>
      </c>
      <c r="G1" s="7" t="s">
        <v>94</v>
      </c>
      <c r="H1" s="9" t="s">
        <v>22</v>
      </c>
      <c r="I1" s="9" t="s">
        <v>23</v>
      </c>
      <c r="J1" s="7" t="s">
        <v>0</v>
      </c>
      <c r="K1" s="7" t="s">
        <v>109</v>
      </c>
      <c r="L1" s="8" t="s">
        <v>1</v>
      </c>
      <c r="M1" s="7" t="s">
        <v>24</v>
      </c>
      <c r="N1" s="7" t="s">
        <v>13</v>
      </c>
      <c r="O1" s="7" t="s">
        <v>25</v>
      </c>
      <c r="P1" s="7" t="s">
        <v>95</v>
      </c>
      <c r="Q1" s="28"/>
    </row>
    <row r="2" spans="1:18" s="11" customFormat="1" x14ac:dyDescent="0.25">
      <c r="A2" s="29"/>
      <c r="B2" s="30" t="s">
        <v>19</v>
      </c>
      <c r="C2" s="29"/>
      <c r="D2" s="29"/>
      <c r="E2" s="29"/>
      <c r="F2" s="29"/>
      <c r="G2" s="29"/>
      <c r="H2" s="31"/>
      <c r="I2" s="31"/>
      <c r="J2" s="29"/>
      <c r="K2" s="29"/>
      <c r="L2" s="32"/>
      <c r="M2" s="33"/>
      <c r="N2" s="29"/>
      <c r="O2" s="29"/>
      <c r="P2" s="34"/>
      <c r="Q2" s="12"/>
    </row>
    <row r="3" spans="1:18" s="11" customFormat="1" x14ac:dyDescent="0.25">
      <c r="A3" s="29"/>
      <c r="B3" s="35"/>
      <c r="C3" s="36"/>
      <c r="D3" s="29"/>
      <c r="E3" s="29"/>
      <c r="F3" s="29"/>
      <c r="G3" s="29"/>
      <c r="H3" s="31"/>
      <c r="I3" s="31"/>
      <c r="J3" s="29"/>
      <c r="K3" s="29"/>
      <c r="L3" s="32"/>
      <c r="M3" s="33"/>
      <c r="N3" s="29"/>
      <c r="O3" s="29"/>
      <c r="P3" s="34"/>
      <c r="Q3" s="12"/>
    </row>
    <row r="4" spans="1:18" s="11" customFormat="1" x14ac:dyDescent="0.25">
      <c r="A4" s="29"/>
      <c r="B4" s="30" t="s">
        <v>110</v>
      </c>
      <c r="C4" s="36"/>
      <c r="D4" s="29"/>
      <c r="E4" s="29"/>
      <c r="F4" s="29"/>
      <c r="G4" s="29"/>
      <c r="H4" s="31"/>
      <c r="I4" s="31"/>
      <c r="J4" s="29"/>
      <c r="K4" s="29"/>
      <c r="L4" s="32"/>
      <c r="M4" s="33"/>
      <c r="N4" s="29"/>
      <c r="O4" s="29"/>
      <c r="P4" s="34"/>
      <c r="Q4" s="12"/>
    </row>
    <row r="5" spans="1:18" s="11" customFormat="1" x14ac:dyDescent="0.25">
      <c r="A5" s="29"/>
      <c r="B5" s="30" t="s">
        <v>111</v>
      </c>
      <c r="C5" s="36"/>
      <c r="D5" s="29"/>
      <c r="E5" s="29"/>
      <c r="F5" s="29"/>
      <c r="G5" s="29"/>
      <c r="H5" s="31"/>
      <c r="I5" s="31"/>
      <c r="J5" s="29"/>
      <c r="K5" s="29"/>
      <c r="L5" s="32"/>
      <c r="M5" s="33"/>
      <c r="N5" s="29"/>
      <c r="O5" s="29"/>
      <c r="P5" s="34"/>
      <c r="Q5" s="12"/>
    </row>
    <row r="6" spans="1:18" s="10" customFormat="1" ht="25.35" customHeight="1" x14ac:dyDescent="0.25">
      <c r="A6" s="37"/>
      <c r="B6" s="30" t="s">
        <v>47</v>
      </c>
      <c r="C6" s="38"/>
      <c r="D6" s="37"/>
      <c r="E6" s="29"/>
      <c r="F6" s="29"/>
      <c r="G6" s="39"/>
      <c r="H6" s="40"/>
      <c r="I6" s="40"/>
      <c r="J6" s="29"/>
      <c r="K6" s="40"/>
      <c r="L6" s="41"/>
      <c r="M6" s="42"/>
      <c r="N6" s="42"/>
      <c r="O6" s="42"/>
      <c r="P6" s="43"/>
      <c r="Q6" s="15"/>
      <c r="R6" s="23"/>
    </row>
    <row r="7" spans="1:18" ht="25.35" customHeight="1" x14ac:dyDescent="0.25">
      <c r="A7" s="44">
        <v>1</v>
      </c>
      <c r="B7" s="45" t="s">
        <v>14</v>
      </c>
      <c r="C7" s="46" t="s">
        <v>6</v>
      </c>
      <c r="D7" s="47"/>
      <c r="E7" s="48" t="s">
        <v>8</v>
      </c>
      <c r="F7" s="48"/>
      <c r="G7" s="49"/>
      <c r="H7" s="50">
        <v>440</v>
      </c>
      <c r="I7" s="51"/>
      <c r="J7" s="48" t="s">
        <v>7</v>
      </c>
      <c r="K7" s="50">
        <v>440</v>
      </c>
      <c r="L7" s="57" t="s">
        <v>107</v>
      </c>
      <c r="M7" s="53" t="s">
        <v>107</v>
      </c>
      <c r="N7" s="53">
        <v>0</v>
      </c>
      <c r="O7" s="53" t="s">
        <v>107</v>
      </c>
      <c r="P7" s="54"/>
      <c r="Q7" s="3"/>
    </row>
    <row r="8" spans="1:18" ht="25.35" customHeight="1" x14ac:dyDescent="0.25">
      <c r="A8" s="44">
        <v>2</v>
      </c>
      <c r="B8" s="45" t="s">
        <v>15</v>
      </c>
      <c r="C8" s="46" t="s">
        <v>6</v>
      </c>
      <c r="D8" s="47"/>
      <c r="E8" s="48" t="s">
        <v>8</v>
      </c>
      <c r="F8" s="48"/>
      <c r="G8" s="49"/>
      <c r="H8" s="50">
        <v>440</v>
      </c>
      <c r="I8" s="51"/>
      <c r="J8" s="48" t="s">
        <v>7</v>
      </c>
      <c r="K8" s="50">
        <v>660</v>
      </c>
      <c r="L8" s="52" t="s">
        <v>107</v>
      </c>
      <c r="M8" s="53" t="s">
        <v>107</v>
      </c>
      <c r="N8" s="53">
        <v>0</v>
      </c>
      <c r="O8" s="53" t="s">
        <v>107</v>
      </c>
      <c r="P8" s="54"/>
      <c r="Q8" s="3"/>
    </row>
    <row r="9" spans="1:18" ht="25.35" customHeight="1" x14ac:dyDescent="0.25">
      <c r="A9" s="44">
        <v>3</v>
      </c>
      <c r="B9" s="45" t="s">
        <v>16</v>
      </c>
      <c r="C9" s="46" t="s">
        <v>6</v>
      </c>
      <c r="D9" s="47"/>
      <c r="E9" s="48" t="s">
        <v>8</v>
      </c>
      <c r="F9" s="48"/>
      <c r="G9" s="49"/>
      <c r="H9" s="50">
        <v>440</v>
      </c>
      <c r="I9" s="51"/>
      <c r="J9" s="48" t="s">
        <v>7</v>
      </c>
      <c r="K9" s="50">
        <v>440</v>
      </c>
      <c r="L9" s="52" t="s">
        <v>107</v>
      </c>
      <c r="M9" s="53" t="s">
        <v>107</v>
      </c>
      <c r="N9" s="53">
        <v>0</v>
      </c>
      <c r="O9" s="53" t="s">
        <v>107</v>
      </c>
      <c r="P9" s="54"/>
      <c r="Q9" s="3"/>
    </row>
    <row r="10" spans="1:18" ht="25.35" customHeight="1" x14ac:dyDescent="0.25">
      <c r="A10" s="44">
        <v>4</v>
      </c>
      <c r="B10" s="45" t="s">
        <v>17</v>
      </c>
      <c r="C10" s="46" t="s">
        <v>6</v>
      </c>
      <c r="D10" s="47"/>
      <c r="E10" s="48" t="s">
        <v>8</v>
      </c>
      <c r="F10" s="48"/>
      <c r="G10" s="49"/>
      <c r="H10" s="50">
        <v>440</v>
      </c>
      <c r="I10" s="51"/>
      <c r="J10" s="48" t="s">
        <v>7</v>
      </c>
      <c r="K10" s="50">
        <v>880</v>
      </c>
      <c r="L10" s="52" t="s">
        <v>107</v>
      </c>
      <c r="M10" s="52" t="s">
        <v>107</v>
      </c>
      <c r="N10" s="52" t="s">
        <v>107</v>
      </c>
      <c r="O10" s="52" t="s">
        <v>107</v>
      </c>
      <c r="P10" s="54"/>
      <c r="Q10" s="3"/>
    </row>
    <row r="11" spans="1:18" ht="25.35" customHeight="1" x14ac:dyDescent="0.25">
      <c r="A11" s="44">
        <v>5</v>
      </c>
      <c r="B11" s="45" t="s">
        <v>18</v>
      </c>
      <c r="C11" s="46" t="s">
        <v>6</v>
      </c>
      <c r="D11" s="47"/>
      <c r="E11" s="48" t="s">
        <v>8</v>
      </c>
      <c r="F11" s="48"/>
      <c r="G11" s="49"/>
      <c r="H11" s="50">
        <v>440</v>
      </c>
      <c r="I11" s="51"/>
      <c r="J11" s="48" t="s">
        <v>7</v>
      </c>
      <c r="K11" s="50">
        <v>660</v>
      </c>
      <c r="L11" s="52" t="s">
        <v>107</v>
      </c>
      <c r="M11" s="52" t="s">
        <v>107</v>
      </c>
      <c r="N11" s="53">
        <v>0</v>
      </c>
      <c r="O11" s="52" t="s">
        <v>107</v>
      </c>
      <c r="P11" s="54"/>
      <c r="Q11" s="3"/>
    </row>
    <row r="12" spans="1:18" ht="25.35" customHeight="1" x14ac:dyDescent="0.25">
      <c r="A12" s="44">
        <v>6</v>
      </c>
      <c r="B12" s="45" t="s">
        <v>27</v>
      </c>
      <c r="C12" s="46" t="s">
        <v>6</v>
      </c>
      <c r="D12" s="47"/>
      <c r="E12" s="48" t="s">
        <v>8</v>
      </c>
      <c r="F12" s="48"/>
      <c r="G12" s="49"/>
      <c r="H12" s="50">
        <v>440</v>
      </c>
      <c r="I12" s="51"/>
      <c r="J12" s="48" t="s">
        <v>7</v>
      </c>
      <c r="K12" s="50">
        <v>880</v>
      </c>
      <c r="L12" s="52" t="s">
        <v>107</v>
      </c>
      <c r="M12" s="52" t="s">
        <v>107</v>
      </c>
      <c r="N12" s="53">
        <v>0</v>
      </c>
      <c r="O12" s="52" t="s">
        <v>107</v>
      </c>
      <c r="P12" s="54"/>
      <c r="Q12" s="3"/>
    </row>
    <row r="13" spans="1:18" ht="25.35" customHeight="1" x14ac:dyDescent="0.25">
      <c r="A13" s="44">
        <v>7</v>
      </c>
      <c r="B13" s="55" t="s">
        <v>40</v>
      </c>
      <c r="C13" s="46" t="s">
        <v>50</v>
      </c>
      <c r="D13" s="47"/>
      <c r="E13" s="44" t="s">
        <v>11</v>
      </c>
      <c r="F13" s="44"/>
      <c r="G13" s="49">
        <v>18</v>
      </c>
      <c r="H13" s="56">
        <f t="shared" ref="H13:H26" si="0">G13*K13</f>
        <v>90</v>
      </c>
      <c r="I13" s="51"/>
      <c r="J13" s="44" t="s">
        <v>2</v>
      </c>
      <c r="K13" s="44">
        <v>5</v>
      </c>
      <c r="L13" s="52" t="s">
        <v>107</v>
      </c>
      <c r="M13" s="52" t="s">
        <v>107</v>
      </c>
      <c r="N13" s="53">
        <v>0</v>
      </c>
      <c r="O13" s="52" t="s">
        <v>107</v>
      </c>
      <c r="P13" s="54"/>
      <c r="Q13" s="3"/>
    </row>
    <row r="14" spans="1:18" ht="25.35" customHeight="1" x14ac:dyDescent="0.25">
      <c r="A14" s="44">
        <v>8</v>
      </c>
      <c r="B14" s="55" t="s">
        <v>44</v>
      </c>
      <c r="C14" s="58" t="s">
        <v>43</v>
      </c>
      <c r="D14" s="47"/>
      <c r="E14" s="44" t="s">
        <v>11</v>
      </c>
      <c r="F14" s="44"/>
      <c r="G14" s="49">
        <v>18</v>
      </c>
      <c r="H14" s="56">
        <f t="shared" si="0"/>
        <v>180</v>
      </c>
      <c r="I14" s="51"/>
      <c r="J14" s="44" t="s">
        <v>2</v>
      </c>
      <c r="K14" s="44">
        <v>10</v>
      </c>
      <c r="L14" s="52" t="s">
        <v>107</v>
      </c>
      <c r="M14" s="52" t="s">
        <v>107</v>
      </c>
      <c r="N14" s="53">
        <v>0</v>
      </c>
      <c r="O14" s="52" t="s">
        <v>107</v>
      </c>
      <c r="P14" s="54"/>
      <c r="Q14" s="3"/>
    </row>
    <row r="15" spans="1:18" ht="25.35" customHeight="1" x14ac:dyDescent="0.25">
      <c r="A15" s="44">
        <v>9</v>
      </c>
      <c r="B15" s="45" t="s">
        <v>101</v>
      </c>
      <c r="C15" s="46" t="s">
        <v>43</v>
      </c>
      <c r="D15" s="47"/>
      <c r="E15" s="48" t="s">
        <v>11</v>
      </c>
      <c r="F15" s="44"/>
      <c r="G15" s="49">
        <v>18</v>
      </c>
      <c r="H15" s="56">
        <f t="shared" si="0"/>
        <v>180</v>
      </c>
      <c r="I15" s="51"/>
      <c r="J15" s="48" t="s">
        <v>2</v>
      </c>
      <c r="K15" s="44">
        <v>10</v>
      </c>
      <c r="L15" s="52" t="s">
        <v>107</v>
      </c>
      <c r="M15" s="52" t="s">
        <v>107</v>
      </c>
      <c r="N15" s="53" t="s">
        <v>107</v>
      </c>
      <c r="O15" s="52" t="s">
        <v>107</v>
      </c>
      <c r="P15" s="54"/>
      <c r="Q15" s="3"/>
    </row>
    <row r="16" spans="1:18" ht="25.35" customHeight="1" x14ac:dyDescent="0.25">
      <c r="A16" s="44">
        <v>10</v>
      </c>
      <c r="B16" s="45" t="s">
        <v>102</v>
      </c>
      <c r="C16" s="46" t="s">
        <v>43</v>
      </c>
      <c r="D16" s="47"/>
      <c r="E16" s="48" t="s">
        <v>11</v>
      </c>
      <c r="F16" s="44"/>
      <c r="G16" s="49">
        <v>18</v>
      </c>
      <c r="H16" s="56">
        <f t="shared" si="0"/>
        <v>180</v>
      </c>
      <c r="I16" s="51"/>
      <c r="J16" s="48" t="s">
        <v>2</v>
      </c>
      <c r="K16" s="44">
        <v>10</v>
      </c>
      <c r="L16" s="52" t="s">
        <v>107</v>
      </c>
      <c r="M16" s="52" t="s">
        <v>107</v>
      </c>
      <c r="N16" s="53" t="s">
        <v>107</v>
      </c>
      <c r="O16" s="52" t="s">
        <v>107</v>
      </c>
      <c r="P16" s="54"/>
      <c r="Q16" s="3"/>
    </row>
    <row r="17" spans="1:17" ht="25.35" customHeight="1" x14ac:dyDescent="0.25">
      <c r="A17" s="44">
        <v>11</v>
      </c>
      <c r="B17" s="45" t="s">
        <v>103</v>
      </c>
      <c r="C17" s="46" t="s">
        <v>43</v>
      </c>
      <c r="D17" s="47"/>
      <c r="E17" s="48" t="s">
        <v>11</v>
      </c>
      <c r="F17" s="44"/>
      <c r="G17" s="49">
        <v>18</v>
      </c>
      <c r="H17" s="56">
        <f t="shared" si="0"/>
        <v>180</v>
      </c>
      <c r="I17" s="51"/>
      <c r="J17" s="48" t="s">
        <v>2</v>
      </c>
      <c r="K17" s="44">
        <v>10</v>
      </c>
      <c r="L17" s="52" t="s">
        <v>107</v>
      </c>
      <c r="M17" s="52" t="s">
        <v>107</v>
      </c>
      <c r="N17" s="53" t="s">
        <v>107</v>
      </c>
      <c r="O17" s="52" t="s">
        <v>107</v>
      </c>
      <c r="P17" s="54"/>
      <c r="Q17" s="3"/>
    </row>
    <row r="18" spans="1:17" ht="25.35" customHeight="1" x14ac:dyDescent="0.25">
      <c r="A18" s="44">
        <v>12</v>
      </c>
      <c r="B18" s="55" t="s">
        <v>37</v>
      </c>
      <c r="C18" s="46" t="s">
        <v>43</v>
      </c>
      <c r="D18" s="47"/>
      <c r="E18" s="59" t="s">
        <v>96</v>
      </c>
      <c r="F18" s="59"/>
      <c r="G18" s="49">
        <v>36</v>
      </c>
      <c r="H18" s="56">
        <f t="shared" si="0"/>
        <v>360</v>
      </c>
      <c r="I18" s="51"/>
      <c r="J18" s="44" t="s">
        <v>2</v>
      </c>
      <c r="K18" s="44">
        <v>10</v>
      </c>
      <c r="L18" s="52" t="s">
        <v>107</v>
      </c>
      <c r="M18" s="52" t="s">
        <v>107</v>
      </c>
      <c r="N18" s="53">
        <v>0</v>
      </c>
      <c r="O18" s="52" t="s">
        <v>107</v>
      </c>
      <c r="P18" s="54"/>
      <c r="Q18" s="3"/>
    </row>
    <row r="19" spans="1:17" ht="25.35" customHeight="1" x14ac:dyDescent="0.25">
      <c r="A19" s="44">
        <v>13</v>
      </c>
      <c r="B19" s="45" t="s">
        <v>98</v>
      </c>
      <c r="C19" s="46" t="s">
        <v>43</v>
      </c>
      <c r="D19" s="47"/>
      <c r="E19" s="59" t="s">
        <v>96</v>
      </c>
      <c r="F19" s="59"/>
      <c r="G19" s="49">
        <v>36</v>
      </c>
      <c r="H19" s="56">
        <f t="shared" si="0"/>
        <v>360</v>
      </c>
      <c r="I19" s="51"/>
      <c r="J19" s="44" t="s">
        <v>2</v>
      </c>
      <c r="K19" s="44">
        <v>10</v>
      </c>
      <c r="L19" s="52" t="s">
        <v>107</v>
      </c>
      <c r="M19" s="52" t="s">
        <v>107</v>
      </c>
      <c r="N19" s="53">
        <v>0</v>
      </c>
      <c r="O19" s="52" t="s">
        <v>107</v>
      </c>
      <c r="P19" s="54"/>
      <c r="Q19" s="3"/>
    </row>
    <row r="20" spans="1:17" ht="25.35" customHeight="1" x14ac:dyDescent="0.25">
      <c r="A20" s="44">
        <v>14</v>
      </c>
      <c r="B20" s="55" t="s">
        <v>9</v>
      </c>
      <c r="C20" s="46" t="s">
        <v>43</v>
      </c>
      <c r="D20" s="47"/>
      <c r="E20" s="44" t="s">
        <v>96</v>
      </c>
      <c r="F20" s="44"/>
      <c r="G20" s="49">
        <v>36</v>
      </c>
      <c r="H20" s="56">
        <f t="shared" si="0"/>
        <v>360</v>
      </c>
      <c r="I20" s="51"/>
      <c r="J20" s="44" t="s">
        <v>2</v>
      </c>
      <c r="K20" s="44">
        <v>10</v>
      </c>
      <c r="L20" s="52" t="s">
        <v>107</v>
      </c>
      <c r="M20" s="52" t="s">
        <v>107</v>
      </c>
      <c r="N20" s="53">
        <v>0</v>
      </c>
      <c r="O20" s="52" t="s">
        <v>107</v>
      </c>
      <c r="P20" s="54"/>
      <c r="Q20" s="3"/>
    </row>
    <row r="21" spans="1:17" ht="25.35" customHeight="1" x14ac:dyDescent="0.25">
      <c r="A21" s="44">
        <v>15</v>
      </c>
      <c r="B21" s="45" t="s">
        <v>99</v>
      </c>
      <c r="C21" s="46" t="s">
        <v>43</v>
      </c>
      <c r="D21" s="47"/>
      <c r="E21" s="44" t="s">
        <v>96</v>
      </c>
      <c r="F21" s="44"/>
      <c r="G21" s="49">
        <v>36</v>
      </c>
      <c r="H21" s="56">
        <f t="shared" si="0"/>
        <v>360</v>
      </c>
      <c r="I21" s="51"/>
      <c r="J21" s="44" t="s">
        <v>2</v>
      </c>
      <c r="K21" s="44">
        <v>10</v>
      </c>
      <c r="L21" s="52" t="s">
        <v>107</v>
      </c>
      <c r="M21" s="52" t="s">
        <v>107</v>
      </c>
      <c r="N21" s="53">
        <v>0</v>
      </c>
      <c r="O21" s="52" t="s">
        <v>107</v>
      </c>
      <c r="P21" s="54"/>
      <c r="Q21" s="3"/>
    </row>
    <row r="22" spans="1:17" ht="25.35" customHeight="1" x14ac:dyDescent="0.25">
      <c r="A22" s="44">
        <v>16</v>
      </c>
      <c r="B22" s="45" t="s">
        <v>104</v>
      </c>
      <c r="C22" s="46" t="s">
        <v>43</v>
      </c>
      <c r="D22" s="47"/>
      <c r="E22" s="48" t="s">
        <v>11</v>
      </c>
      <c r="F22" s="44"/>
      <c r="G22" s="49">
        <v>18</v>
      </c>
      <c r="H22" s="56">
        <f t="shared" si="0"/>
        <v>180</v>
      </c>
      <c r="I22" s="51"/>
      <c r="J22" s="48" t="s">
        <v>2</v>
      </c>
      <c r="K22" s="44">
        <v>10</v>
      </c>
      <c r="L22" s="52" t="s">
        <v>107</v>
      </c>
      <c r="M22" s="52" t="s">
        <v>107</v>
      </c>
      <c r="N22" s="53" t="s">
        <v>107</v>
      </c>
      <c r="O22" s="52" t="s">
        <v>107</v>
      </c>
      <c r="P22" s="54"/>
      <c r="Q22" s="3"/>
    </row>
    <row r="23" spans="1:17" ht="25.35" customHeight="1" x14ac:dyDescent="0.25">
      <c r="A23" s="44">
        <v>17</v>
      </c>
      <c r="B23" s="55" t="s">
        <v>36</v>
      </c>
      <c r="C23" s="46" t="s">
        <v>43</v>
      </c>
      <c r="D23" s="47"/>
      <c r="E23" s="44" t="s">
        <v>96</v>
      </c>
      <c r="F23" s="44"/>
      <c r="G23" s="49">
        <v>36</v>
      </c>
      <c r="H23" s="56">
        <f t="shared" si="0"/>
        <v>360</v>
      </c>
      <c r="I23" s="51"/>
      <c r="J23" s="44" t="s">
        <v>2</v>
      </c>
      <c r="K23" s="44">
        <v>10</v>
      </c>
      <c r="L23" s="52" t="s">
        <v>107</v>
      </c>
      <c r="M23" s="52" t="s">
        <v>107</v>
      </c>
      <c r="N23" s="53">
        <v>0</v>
      </c>
      <c r="O23" s="52" t="s">
        <v>107</v>
      </c>
      <c r="P23" s="54"/>
      <c r="Q23" s="3"/>
    </row>
    <row r="24" spans="1:17" ht="25.35" customHeight="1" x14ac:dyDescent="0.25">
      <c r="A24" s="44">
        <v>18</v>
      </c>
      <c r="B24" s="45" t="s">
        <v>46</v>
      </c>
      <c r="C24" s="46" t="s">
        <v>12</v>
      </c>
      <c r="D24" s="47"/>
      <c r="E24" s="48" t="s">
        <v>11</v>
      </c>
      <c r="F24" s="44"/>
      <c r="G24" s="49">
        <v>18</v>
      </c>
      <c r="H24" s="56">
        <f t="shared" si="0"/>
        <v>180</v>
      </c>
      <c r="I24" s="51"/>
      <c r="J24" s="48" t="s">
        <v>2</v>
      </c>
      <c r="K24" s="44">
        <v>10</v>
      </c>
      <c r="L24" s="52" t="s">
        <v>107</v>
      </c>
      <c r="M24" s="52" t="s">
        <v>107</v>
      </c>
      <c r="N24" s="53" t="s">
        <v>107</v>
      </c>
      <c r="O24" s="52" t="s">
        <v>107</v>
      </c>
      <c r="P24" s="54"/>
      <c r="Q24" s="3"/>
    </row>
    <row r="25" spans="1:17" ht="25.35" customHeight="1" x14ac:dyDescent="0.25">
      <c r="A25" s="44">
        <v>19</v>
      </c>
      <c r="B25" s="45" t="s">
        <v>45</v>
      </c>
      <c r="C25" s="46" t="s">
        <v>12</v>
      </c>
      <c r="D25" s="47"/>
      <c r="E25" s="48" t="s">
        <v>11</v>
      </c>
      <c r="F25" s="44"/>
      <c r="G25" s="49">
        <v>18</v>
      </c>
      <c r="H25" s="56">
        <f t="shared" si="0"/>
        <v>180</v>
      </c>
      <c r="I25" s="51"/>
      <c r="J25" s="48" t="s">
        <v>2</v>
      </c>
      <c r="K25" s="44">
        <v>10</v>
      </c>
      <c r="L25" s="52" t="s">
        <v>107</v>
      </c>
      <c r="M25" s="52" t="s">
        <v>107</v>
      </c>
      <c r="N25" s="53" t="s">
        <v>107</v>
      </c>
      <c r="O25" s="52" t="s">
        <v>107</v>
      </c>
      <c r="P25" s="54"/>
      <c r="Q25" s="3"/>
    </row>
    <row r="26" spans="1:17" ht="25.35" customHeight="1" x14ac:dyDescent="0.25">
      <c r="A26" s="44">
        <v>20</v>
      </c>
      <c r="B26" s="55" t="s">
        <v>26</v>
      </c>
      <c r="C26" s="58" t="s">
        <v>12</v>
      </c>
      <c r="D26" s="47"/>
      <c r="E26" s="44" t="s">
        <v>11</v>
      </c>
      <c r="F26" s="44"/>
      <c r="G26" s="49">
        <v>18</v>
      </c>
      <c r="H26" s="56">
        <f t="shared" si="0"/>
        <v>180</v>
      </c>
      <c r="I26" s="51"/>
      <c r="J26" s="44" t="s">
        <v>2</v>
      </c>
      <c r="K26" s="44">
        <v>10</v>
      </c>
      <c r="L26" s="52" t="s">
        <v>107</v>
      </c>
      <c r="M26" s="52" t="s">
        <v>107</v>
      </c>
      <c r="N26" s="53">
        <v>0</v>
      </c>
      <c r="O26" s="52" t="s">
        <v>107</v>
      </c>
      <c r="P26" s="54"/>
      <c r="Q26" s="3"/>
    </row>
    <row r="27" spans="1:17" ht="25.35" customHeight="1" x14ac:dyDescent="0.25">
      <c r="A27" s="44">
        <v>21</v>
      </c>
      <c r="B27" s="55" t="s">
        <v>32</v>
      </c>
      <c r="C27" s="46" t="s">
        <v>48</v>
      </c>
      <c r="D27" s="47"/>
      <c r="E27" s="44" t="s">
        <v>31</v>
      </c>
      <c r="F27" s="44"/>
      <c r="G27" s="49"/>
      <c r="H27" s="56">
        <v>30</v>
      </c>
      <c r="I27" s="51"/>
      <c r="J27" s="48" t="s">
        <v>7</v>
      </c>
      <c r="K27" s="44">
        <v>30</v>
      </c>
      <c r="L27" s="52" t="s">
        <v>107</v>
      </c>
      <c r="M27" s="52" t="s">
        <v>107</v>
      </c>
      <c r="N27" s="53">
        <v>0</v>
      </c>
      <c r="O27" s="52" t="s">
        <v>107</v>
      </c>
      <c r="P27" s="54"/>
      <c r="Q27" s="3"/>
    </row>
    <row r="28" spans="1:17" ht="25.35" customHeight="1" x14ac:dyDescent="0.25">
      <c r="A28" s="44">
        <v>22</v>
      </c>
      <c r="B28" s="45" t="s">
        <v>100</v>
      </c>
      <c r="C28" s="46" t="s">
        <v>48</v>
      </c>
      <c r="D28" s="47"/>
      <c r="E28" s="44" t="s">
        <v>31</v>
      </c>
      <c r="F28" s="44"/>
      <c r="G28" s="49"/>
      <c r="H28" s="56">
        <v>30</v>
      </c>
      <c r="I28" s="51"/>
      <c r="J28" s="48" t="s">
        <v>7</v>
      </c>
      <c r="K28" s="44">
        <v>30</v>
      </c>
      <c r="L28" s="52" t="s">
        <v>107</v>
      </c>
      <c r="M28" s="52" t="s">
        <v>107</v>
      </c>
      <c r="N28" s="53">
        <v>0</v>
      </c>
      <c r="O28" s="52" t="s">
        <v>107</v>
      </c>
      <c r="P28" s="54"/>
      <c r="Q28" s="3"/>
    </row>
    <row r="29" spans="1:17" ht="25.35" customHeight="1" x14ac:dyDescent="0.25">
      <c r="A29" s="44">
        <v>23</v>
      </c>
      <c r="B29" s="45" t="s">
        <v>97</v>
      </c>
      <c r="C29" s="46" t="s">
        <v>49</v>
      </c>
      <c r="D29" s="47"/>
      <c r="E29" s="48" t="s">
        <v>96</v>
      </c>
      <c r="F29" s="44"/>
      <c r="G29" s="49">
        <v>36</v>
      </c>
      <c r="H29" s="56">
        <f t="shared" ref="H29:H60" si="1">G29*K29</f>
        <v>360</v>
      </c>
      <c r="I29" s="51"/>
      <c r="J29" s="44" t="s">
        <v>2</v>
      </c>
      <c r="K29" s="44">
        <v>10</v>
      </c>
      <c r="L29" s="52" t="s">
        <v>107</v>
      </c>
      <c r="M29" s="52" t="s">
        <v>107</v>
      </c>
      <c r="N29" s="53">
        <v>0</v>
      </c>
      <c r="O29" s="52" t="s">
        <v>107</v>
      </c>
      <c r="P29" s="54"/>
      <c r="Q29" s="3"/>
    </row>
    <row r="30" spans="1:17" ht="25.35" customHeight="1" x14ac:dyDescent="0.25">
      <c r="A30" s="44">
        <v>24</v>
      </c>
      <c r="B30" s="55" t="s">
        <v>38</v>
      </c>
      <c r="C30" s="58" t="s">
        <v>4</v>
      </c>
      <c r="D30" s="60"/>
      <c r="E30" s="44" t="s">
        <v>96</v>
      </c>
      <c r="F30" s="44"/>
      <c r="G30" s="49">
        <v>36</v>
      </c>
      <c r="H30" s="56">
        <f t="shared" si="1"/>
        <v>360</v>
      </c>
      <c r="I30" s="51"/>
      <c r="J30" s="44" t="s">
        <v>2</v>
      </c>
      <c r="K30" s="44">
        <v>10</v>
      </c>
      <c r="L30" s="52" t="s">
        <v>107</v>
      </c>
      <c r="M30" s="52" t="s">
        <v>107</v>
      </c>
      <c r="N30" s="53">
        <v>0</v>
      </c>
      <c r="O30" s="52" t="s">
        <v>107</v>
      </c>
      <c r="P30" s="54"/>
      <c r="Q30" s="3"/>
    </row>
    <row r="31" spans="1:17" ht="25.35" customHeight="1" x14ac:dyDescent="0.25">
      <c r="A31" s="44">
        <v>25</v>
      </c>
      <c r="B31" s="55" t="s">
        <v>39</v>
      </c>
      <c r="C31" s="58" t="s">
        <v>4</v>
      </c>
      <c r="D31" s="60"/>
      <c r="E31" s="44" t="s">
        <v>96</v>
      </c>
      <c r="F31" s="44"/>
      <c r="G31" s="49">
        <v>36</v>
      </c>
      <c r="H31" s="56">
        <f t="shared" si="1"/>
        <v>360</v>
      </c>
      <c r="I31" s="51"/>
      <c r="J31" s="44" t="s">
        <v>2</v>
      </c>
      <c r="K31" s="44">
        <v>10</v>
      </c>
      <c r="L31" s="52" t="s">
        <v>107</v>
      </c>
      <c r="M31" s="52" t="s">
        <v>107</v>
      </c>
      <c r="N31" s="53">
        <v>0</v>
      </c>
      <c r="O31" s="52" t="s">
        <v>107</v>
      </c>
      <c r="P31" s="54"/>
      <c r="Q31" s="3"/>
    </row>
    <row r="32" spans="1:17" ht="25.35" customHeight="1" x14ac:dyDescent="0.25">
      <c r="A32" s="44">
        <v>26</v>
      </c>
      <c r="B32" s="55" t="s">
        <v>30</v>
      </c>
      <c r="C32" s="58" t="s">
        <v>4</v>
      </c>
      <c r="D32" s="60"/>
      <c r="E32" s="44" t="s">
        <v>96</v>
      </c>
      <c r="F32" s="44"/>
      <c r="G32" s="49">
        <v>36</v>
      </c>
      <c r="H32" s="56">
        <f t="shared" si="1"/>
        <v>360</v>
      </c>
      <c r="I32" s="51"/>
      <c r="J32" s="44" t="s">
        <v>2</v>
      </c>
      <c r="K32" s="44">
        <v>10</v>
      </c>
      <c r="L32" s="52" t="s">
        <v>107</v>
      </c>
      <c r="M32" s="52" t="s">
        <v>107</v>
      </c>
      <c r="N32" s="53">
        <v>0</v>
      </c>
      <c r="O32" s="52" t="s">
        <v>107</v>
      </c>
      <c r="P32" s="54"/>
      <c r="Q32" s="3"/>
    </row>
    <row r="33" spans="1:17" ht="25.35" customHeight="1" x14ac:dyDescent="0.25">
      <c r="A33" s="44">
        <v>27</v>
      </c>
      <c r="B33" s="55" t="s">
        <v>41</v>
      </c>
      <c r="C33" s="58" t="s">
        <v>4</v>
      </c>
      <c r="D33" s="60"/>
      <c r="E33" s="44" t="s">
        <v>96</v>
      </c>
      <c r="F33" s="44"/>
      <c r="G33" s="49">
        <v>36</v>
      </c>
      <c r="H33" s="56">
        <f t="shared" si="1"/>
        <v>360</v>
      </c>
      <c r="I33" s="51"/>
      <c r="J33" s="44" t="s">
        <v>2</v>
      </c>
      <c r="K33" s="44">
        <v>10</v>
      </c>
      <c r="L33" s="52" t="s">
        <v>107</v>
      </c>
      <c r="M33" s="52" t="s">
        <v>107</v>
      </c>
      <c r="N33" s="53">
        <v>0</v>
      </c>
      <c r="O33" s="52" t="s">
        <v>107</v>
      </c>
      <c r="P33" s="54"/>
      <c r="Q33" s="3"/>
    </row>
    <row r="34" spans="1:17" ht="25.35" customHeight="1" x14ac:dyDescent="0.25">
      <c r="A34" s="44">
        <v>28</v>
      </c>
      <c r="B34" s="55" t="s">
        <v>42</v>
      </c>
      <c r="C34" s="58" t="s">
        <v>4</v>
      </c>
      <c r="D34" s="60"/>
      <c r="E34" s="44" t="s">
        <v>96</v>
      </c>
      <c r="F34" s="44"/>
      <c r="G34" s="49">
        <v>36</v>
      </c>
      <c r="H34" s="56">
        <f t="shared" si="1"/>
        <v>360</v>
      </c>
      <c r="I34" s="51"/>
      <c r="J34" s="44" t="s">
        <v>2</v>
      </c>
      <c r="K34" s="44">
        <v>10</v>
      </c>
      <c r="L34" s="52" t="s">
        <v>107</v>
      </c>
      <c r="M34" s="52" t="s">
        <v>107</v>
      </c>
      <c r="N34" s="53">
        <v>0</v>
      </c>
      <c r="O34" s="52" t="s">
        <v>107</v>
      </c>
      <c r="P34" s="54"/>
      <c r="Q34" s="3"/>
    </row>
    <row r="35" spans="1:17" ht="25.35" customHeight="1" x14ac:dyDescent="0.25">
      <c r="A35" s="44">
        <v>29</v>
      </c>
      <c r="B35" s="55" t="s">
        <v>10</v>
      </c>
      <c r="C35" s="58" t="s">
        <v>4</v>
      </c>
      <c r="D35" s="60"/>
      <c r="E35" s="61" t="s">
        <v>96</v>
      </c>
      <c r="F35" s="62"/>
      <c r="G35" s="49">
        <v>36</v>
      </c>
      <c r="H35" s="56">
        <f t="shared" si="1"/>
        <v>360</v>
      </c>
      <c r="I35" s="51"/>
      <c r="J35" s="44" t="s">
        <v>2</v>
      </c>
      <c r="K35" s="44">
        <v>10</v>
      </c>
      <c r="L35" s="52" t="s">
        <v>107</v>
      </c>
      <c r="M35" s="52" t="s">
        <v>107</v>
      </c>
      <c r="N35" s="53">
        <v>0</v>
      </c>
      <c r="O35" s="52" t="s">
        <v>107</v>
      </c>
      <c r="P35" s="54"/>
      <c r="Q35" s="3"/>
    </row>
    <row r="36" spans="1:17" ht="25.35" customHeight="1" x14ac:dyDescent="0.25">
      <c r="A36" s="44">
        <v>30</v>
      </c>
      <c r="B36" s="45" t="s">
        <v>52</v>
      </c>
      <c r="C36" s="46" t="s">
        <v>5</v>
      </c>
      <c r="D36" s="47"/>
      <c r="E36" s="44" t="s">
        <v>96</v>
      </c>
      <c r="F36" s="44"/>
      <c r="G36" s="49">
        <v>36</v>
      </c>
      <c r="H36" s="56">
        <f t="shared" si="1"/>
        <v>360</v>
      </c>
      <c r="I36" s="51"/>
      <c r="J36" s="48" t="s">
        <v>2</v>
      </c>
      <c r="K36" s="44">
        <v>10</v>
      </c>
      <c r="L36" s="52" t="s">
        <v>107</v>
      </c>
      <c r="M36" s="52" t="s">
        <v>107</v>
      </c>
      <c r="N36" s="53" t="s">
        <v>107</v>
      </c>
      <c r="O36" s="52" t="s">
        <v>107</v>
      </c>
      <c r="P36" s="54"/>
      <c r="Q36" s="3"/>
    </row>
    <row r="37" spans="1:17" ht="25.35" customHeight="1" x14ac:dyDescent="0.25">
      <c r="A37" s="44">
        <v>31</v>
      </c>
      <c r="B37" s="45" t="s">
        <v>56</v>
      </c>
      <c r="C37" s="46" t="s">
        <v>5</v>
      </c>
      <c r="D37" s="47"/>
      <c r="E37" s="44" t="s">
        <v>96</v>
      </c>
      <c r="F37" s="44"/>
      <c r="G37" s="49">
        <v>36</v>
      </c>
      <c r="H37" s="56">
        <f t="shared" si="1"/>
        <v>360</v>
      </c>
      <c r="I37" s="51"/>
      <c r="J37" s="48" t="s">
        <v>2</v>
      </c>
      <c r="K37" s="44">
        <v>10</v>
      </c>
      <c r="L37" s="52" t="s">
        <v>107</v>
      </c>
      <c r="M37" s="52" t="s">
        <v>107</v>
      </c>
      <c r="N37" s="53">
        <v>0</v>
      </c>
      <c r="O37" s="52" t="s">
        <v>107</v>
      </c>
      <c r="P37" s="54"/>
      <c r="Q37" s="3"/>
    </row>
    <row r="38" spans="1:17" ht="25.35" customHeight="1" x14ac:dyDescent="0.25">
      <c r="A38" s="44">
        <v>32</v>
      </c>
      <c r="B38" s="45" t="s">
        <v>68</v>
      </c>
      <c r="C38" s="46" t="s">
        <v>5</v>
      </c>
      <c r="D38" s="47"/>
      <c r="E38" s="44" t="s">
        <v>96</v>
      </c>
      <c r="F38" s="44"/>
      <c r="G38" s="49">
        <v>36</v>
      </c>
      <c r="H38" s="56">
        <f t="shared" si="1"/>
        <v>360</v>
      </c>
      <c r="I38" s="51"/>
      <c r="J38" s="48" t="s">
        <v>2</v>
      </c>
      <c r="K38" s="44">
        <v>10</v>
      </c>
      <c r="L38" s="52" t="s">
        <v>107</v>
      </c>
      <c r="M38" s="52" t="s">
        <v>107</v>
      </c>
      <c r="N38" s="53" t="s">
        <v>107</v>
      </c>
      <c r="O38" s="52" t="s">
        <v>107</v>
      </c>
      <c r="P38" s="54"/>
      <c r="Q38" s="3"/>
    </row>
    <row r="39" spans="1:17" ht="25.35" customHeight="1" x14ac:dyDescent="0.25">
      <c r="A39" s="44">
        <v>33</v>
      </c>
      <c r="B39" s="45" t="s">
        <v>67</v>
      </c>
      <c r="C39" s="46" t="s">
        <v>5</v>
      </c>
      <c r="D39" s="47"/>
      <c r="E39" s="44" t="s">
        <v>96</v>
      </c>
      <c r="F39" s="44"/>
      <c r="G39" s="49">
        <v>36</v>
      </c>
      <c r="H39" s="56">
        <f t="shared" si="1"/>
        <v>360</v>
      </c>
      <c r="I39" s="51"/>
      <c r="J39" s="48" t="s">
        <v>2</v>
      </c>
      <c r="K39" s="44">
        <v>10</v>
      </c>
      <c r="L39" s="52" t="s">
        <v>107</v>
      </c>
      <c r="M39" s="52" t="s">
        <v>107</v>
      </c>
      <c r="N39" s="53" t="s">
        <v>107</v>
      </c>
      <c r="O39" s="52" t="s">
        <v>107</v>
      </c>
      <c r="P39" s="54"/>
      <c r="Q39" s="3"/>
    </row>
    <row r="40" spans="1:17" ht="25.35" customHeight="1" x14ac:dyDescent="0.25">
      <c r="A40" s="44">
        <v>34</v>
      </c>
      <c r="B40" s="45" t="s">
        <v>53</v>
      </c>
      <c r="C40" s="46" t="s">
        <v>5</v>
      </c>
      <c r="D40" s="47"/>
      <c r="E40" s="44" t="s">
        <v>96</v>
      </c>
      <c r="F40" s="44"/>
      <c r="G40" s="49">
        <v>36</v>
      </c>
      <c r="H40" s="56">
        <f t="shared" si="1"/>
        <v>360</v>
      </c>
      <c r="I40" s="51"/>
      <c r="J40" s="48" t="s">
        <v>2</v>
      </c>
      <c r="K40" s="44">
        <v>10</v>
      </c>
      <c r="L40" s="52" t="s">
        <v>107</v>
      </c>
      <c r="M40" s="52" t="s">
        <v>107</v>
      </c>
      <c r="N40" s="53" t="s">
        <v>107</v>
      </c>
      <c r="O40" s="52" t="s">
        <v>107</v>
      </c>
      <c r="P40" s="54"/>
      <c r="Q40" s="3"/>
    </row>
    <row r="41" spans="1:17" ht="25.35" customHeight="1" x14ac:dyDescent="0.25">
      <c r="A41" s="44">
        <v>35</v>
      </c>
      <c r="B41" s="45" t="s">
        <v>57</v>
      </c>
      <c r="C41" s="46" t="s">
        <v>5</v>
      </c>
      <c r="D41" s="47"/>
      <c r="E41" s="44" t="s">
        <v>96</v>
      </c>
      <c r="F41" s="44"/>
      <c r="G41" s="49">
        <v>36</v>
      </c>
      <c r="H41" s="56">
        <f t="shared" si="1"/>
        <v>360</v>
      </c>
      <c r="I41" s="51"/>
      <c r="J41" s="48" t="s">
        <v>2</v>
      </c>
      <c r="K41" s="44">
        <v>10</v>
      </c>
      <c r="L41" s="52" t="s">
        <v>107</v>
      </c>
      <c r="M41" s="52" t="s">
        <v>107</v>
      </c>
      <c r="N41" s="53">
        <v>0</v>
      </c>
      <c r="O41" s="52" t="s">
        <v>107</v>
      </c>
      <c r="P41" s="54"/>
      <c r="Q41" s="3"/>
    </row>
    <row r="42" spans="1:17" ht="25.35" customHeight="1" x14ac:dyDescent="0.25">
      <c r="A42" s="44">
        <v>36</v>
      </c>
      <c r="B42" s="45" t="s">
        <v>66</v>
      </c>
      <c r="C42" s="46" t="s">
        <v>5</v>
      </c>
      <c r="D42" s="47"/>
      <c r="E42" s="48" t="s">
        <v>3</v>
      </c>
      <c r="F42" s="48"/>
      <c r="G42" s="49">
        <v>8</v>
      </c>
      <c r="H42" s="56">
        <f t="shared" si="1"/>
        <v>80</v>
      </c>
      <c r="I42" s="51"/>
      <c r="J42" s="44" t="s">
        <v>2</v>
      </c>
      <c r="K42" s="44">
        <v>10</v>
      </c>
      <c r="L42" s="52" t="s">
        <v>107</v>
      </c>
      <c r="M42" s="52" t="s">
        <v>107</v>
      </c>
      <c r="N42" s="53">
        <v>0</v>
      </c>
      <c r="O42" s="52" t="s">
        <v>107</v>
      </c>
      <c r="P42" s="63"/>
      <c r="Q42" s="3"/>
    </row>
    <row r="43" spans="1:17" ht="25.35" customHeight="1" x14ac:dyDescent="0.25">
      <c r="A43" s="44">
        <v>37</v>
      </c>
      <c r="B43" s="45" t="s">
        <v>63</v>
      </c>
      <c r="C43" s="46" t="s">
        <v>5</v>
      </c>
      <c r="D43" s="60"/>
      <c r="E43" s="48" t="s">
        <v>3</v>
      </c>
      <c r="F43" s="48"/>
      <c r="G43" s="49">
        <v>8</v>
      </c>
      <c r="H43" s="56">
        <f t="shared" si="1"/>
        <v>80</v>
      </c>
      <c r="I43" s="51"/>
      <c r="J43" s="48" t="s">
        <v>2</v>
      </c>
      <c r="K43" s="48">
        <v>10</v>
      </c>
      <c r="L43" s="52" t="s">
        <v>107</v>
      </c>
      <c r="M43" s="52" t="s">
        <v>107</v>
      </c>
      <c r="N43" s="53">
        <v>0</v>
      </c>
      <c r="O43" s="52" t="s">
        <v>107</v>
      </c>
      <c r="P43" s="63"/>
      <c r="Q43" s="3"/>
    </row>
    <row r="44" spans="1:17" ht="25.35" customHeight="1" x14ac:dyDescent="0.25">
      <c r="A44" s="44">
        <v>38</v>
      </c>
      <c r="B44" s="45" t="s">
        <v>62</v>
      </c>
      <c r="C44" s="46" t="s">
        <v>5</v>
      </c>
      <c r="D44" s="47"/>
      <c r="E44" s="48" t="s">
        <v>3</v>
      </c>
      <c r="F44" s="48"/>
      <c r="G44" s="49">
        <v>8</v>
      </c>
      <c r="H44" s="56">
        <f t="shared" si="1"/>
        <v>80</v>
      </c>
      <c r="I44" s="51"/>
      <c r="J44" s="44" t="s">
        <v>2</v>
      </c>
      <c r="K44" s="44">
        <v>10</v>
      </c>
      <c r="L44" s="52" t="s">
        <v>107</v>
      </c>
      <c r="M44" s="52" t="s">
        <v>107</v>
      </c>
      <c r="N44" s="53">
        <v>0</v>
      </c>
      <c r="O44" s="52" t="s">
        <v>107</v>
      </c>
      <c r="P44" s="63"/>
      <c r="Q44" s="3"/>
    </row>
    <row r="45" spans="1:17" ht="25.35" customHeight="1" x14ac:dyDescent="0.25">
      <c r="A45" s="44">
        <v>39</v>
      </c>
      <c r="B45" s="45" t="s">
        <v>58</v>
      </c>
      <c r="C45" s="46" t="s">
        <v>5</v>
      </c>
      <c r="D45" s="47"/>
      <c r="E45" s="44" t="s">
        <v>96</v>
      </c>
      <c r="F45" s="44"/>
      <c r="G45" s="49">
        <v>36</v>
      </c>
      <c r="H45" s="56">
        <f t="shared" si="1"/>
        <v>360</v>
      </c>
      <c r="I45" s="51"/>
      <c r="J45" s="48" t="s">
        <v>2</v>
      </c>
      <c r="K45" s="44">
        <v>10</v>
      </c>
      <c r="L45" s="52" t="s">
        <v>107</v>
      </c>
      <c r="M45" s="52" t="s">
        <v>107</v>
      </c>
      <c r="N45" s="53">
        <v>0</v>
      </c>
      <c r="O45" s="52" t="s">
        <v>107</v>
      </c>
      <c r="P45" s="54"/>
      <c r="Q45" s="3"/>
    </row>
    <row r="46" spans="1:17" ht="25.35" customHeight="1" x14ac:dyDescent="0.25">
      <c r="A46" s="44">
        <v>40</v>
      </c>
      <c r="B46" s="45" t="s">
        <v>59</v>
      </c>
      <c r="C46" s="46" t="s">
        <v>5</v>
      </c>
      <c r="D46" s="47"/>
      <c r="E46" s="44" t="s">
        <v>96</v>
      </c>
      <c r="F46" s="44"/>
      <c r="G46" s="49">
        <v>36</v>
      </c>
      <c r="H46" s="56">
        <f t="shared" si="1"/>
        <v>360</v>
      </c>
      <c r="I46" s="51"/>
      <c r="J46" s="48" t="s">
        <v>2</v>
      </c>
      <c r="K46" s="44">
        <v>10</v>
      </c>
      <c r="L46" s="52" t="s">
        <v>107</v>
      </c>
      <c r="M46" s="52" t="s">
        <v>107</v>
      </c>
      <c r="N46" s="53">
        <v>0</v>
      </c>
      <c r="O46" s="52" t="s">
        <v>107</v>
      </c>
      <c r="P46" s="54"/>
      <c r="Q46" s="3"/>
    </row>
    <row r="47" spans="1:17" ht="25.35" customHeight="1" x14ac:dyDescent="0.25">
      <c r="A47" s="44">
        <v>41</v>
      </c>
      <c r="B47" s="45" t="s">
        <v>81</v>
      </c>
      <c r="C47" s="46" t="s">
        <v>5</v>
      </c>
      <c r="D47" s="47"/>
      <c r="E47" s="44" t="s">
        <v>96</v>
      </c>
      <c r="F47" s="44"/>
      <c r="G47" s="49">
        <v>36</v>
      </c>
      <c r="H47" s="56">
        <f t="shared" si="1"/>
        <v>360</v>
      </c>
      <c r="I47" s="51"/>
      <c r="J47" s="48" t="s">
        <v>2</v>
      </c>
      <c r="K47" s="44">
        <v>10</v>
      </c>
      <c r="L47" s="52" t="s">
        <v>107</v>
      </c>
      <c r="M47" s="52" t="s">
        <v>107</v>
      </c>
      <c r="N47" s="53">
        <v>0</v>
      </c>
      <c r="O47" s="52" t="s">
        <v>107</v>
      </c>
      <c r="P47" s="54"/>
      <c r="Q47" s="3"/>
    </row>
    <row r="48" spans="1:17" ht="25.35" customHeight="1" x14ac:dyDescent="0.25">
      <c r="A48" s="44">
        <v>42</v>
      </c>
      <c r="B48" s="45" t="s">
        <v>91</v>
      </c>
      <c r="C48" s="46" t="s">
        <v>5</v>
      </c>
      <c r="D48" s="47"/>
      <c r="E48" s="44" t="s">
        <v>96</v>
      </c>
      <c r="F48" s="44"/>
      <c r="G48" s="49">
        <v>36</v>
      </c>
      <c r="H48" s="56">
        <f t="shared" si="1"/>
        <v>360</v>
      </c>
      <c r="I48" s="51"/>
      <c r="J48" s="48" t="s">
        <v>2</v>
      </c>
      <c r="K48" s="44">
        <v>10</v>
      </c>
      <c r="L48" s="52" t="s">
        <v>107</v>
      </c>
      <c r="M48" s="52" t="s">
        <v>107</v>
      </c>
      <c r="N48" s="53">
        <v>0</v>
      </c>
      <c r="O48" s="52" t="s">
        <v>107</v>
      </c>
      <c r="P48" s="54"/>
      <c r="Q48" s="3"/>
    </row>
    <row r="49" spans="1:18" ht="25.35" customHeight="1" x14ac:dyDescent="0.25">
      <c r="A49" s="44">
        <v>43</v>
      </c>
      <c r="B49" s="45" t="s">
        <v>55</v>
      </c>
      <c r="C49" s="46" t="s">
        <v>5</v>
      </c>
      <c r="D49" s="47"/>
      <c r="E49" s="44" t="s">
        <v>96</v>
      </c>
      <c r="F49" s="44"/>
      <c r="G49" s="49">
        <v>36</v>
      </c>
      <c r="H49" s="56">
        <f t="shared" si="1"/>
        <v>360</v>
      </c>
      <c r="I49" s="51"/>
      <c r="J49" s="48" t="s">
        <v>2</v>
      </c>
      <c r="K49" s="44">
        <v>10</v>
      </c>
      <c r="L49" s="52" t="s">
        <v>107</v>
      </c>
      <c r="M49" s="52" t="s">
        <v>107</v>
      </c>
      <c r="N49" s="53">
        <v>0</v>
      </c>
      <c r="O49" s="52" t="s">
        <v>107</v>
      </c>
      <c r="P49" s="54"/>
      <c r="Q49" s="3"/>
    </row>
    <row r="50" spans="1:18" ht="25.35" customHeight="1" x14ac:dyDescent="0.25">
      <c r="A50" s="44">
        <v>44</v>
      </c>
      <c r="B50" s="45" t="s">
        <v>80</v>
      </c>
      <c r="C50" s="46" t="s">
        <v>5</v>
      </c>
      <c r="D50" s="47"/>
      <c r="E50" s="44" t="s">
        <v>96</v>
      </c>
      <c r="F50" s="44"/>
      <c r="G50" s="49">
        <v>36</v>
      </c>
      <c r="H50" s="56">
        <f t="shared" si="1"/>
        <v>360</v>
      </c>
      <c r="I50" s="51"/>
      <c r="J50" s="48" t="s">
        <v>2</v>
      </c>
      <c r="K50" s="44">
        <v>10</v>
      </c>
      <c r="L50" s="52" t="s">
        <v>107</v>
      </c>
      <c r="M50" s="52" t="s">
        <v>107</v>
      </c>
      <c r="N50" s="53">
        <v>0</v>
      </c>
      <c r="O50" s="52" t="s">
        <v>107</v>
      </c>
      <c r="P50" s="54"/>
      <c r="Q50" s="3"/>
    </row>
    <row r="51" spans="1:18" ht="25.35" customHeight="1" x14ac:dyDescent="0.25">
      <c r="A51" s="44">
        <v>45</v>
      </c>
      <c r="B51" s="45" t="s">
        <v>79</v>
      </c>
      <c r="C51" s="46" t="s">
        <v>5</v>
      </c>
      <c r="D51" s="47"/>
      <c r="E51" s="44" t="s">
        <v>96</v>
      </c>
      <c r="F51" s="44"/>
      <c r="G51" s="49">
        <v>36</v>
      </c>
      <c r="H51" s="56">
        <f t="shared" si="1"/>
        <v>360</v>
      </c>
      <c r="I51" s="51"/>
      <c r="J51" s="48" t="s">
        <v>2</v>
      </c>
      <c r="K51" s="44">
        <v>10</v>
      </c>
      <c r="L51" s="52" t="s">
        <v>107</v>
      </c>
      <c r="M51" s="52" t="s">
        <v>107</v>
      </c>
      <c r="N51" s="53">
        <v>0</v>
      </c>
      <c r="O51" s="52" t="s">
        <v>107</v>
      </c>
      <c r="P51" s="54"/>
      <c r="Q51" s="3"/>
    </row>
    <row r="52" spans="1:18" ht="25.35" customHeight="1" x14ac:dyDescent="0.25">
      <c r="A52" s="44">
        <v>46</v>
      </c>
      <c r="B52" s="45" t="s">
        <v>78</v>
      </c>
      <c r="C52" s="46" t="s">
        <v>5</v>
      </c>
      <c r="D52" s="47"/>
      <c r="E52" s="44" t="s">
        <v>96</v>
      </c>
      <c r="F52" s="44"/>
      <c r="G52" s="49">
        <v>36</v>
      </c>
      <c r="H52" s="56">
        <f t="shared" si="1"/>
        <v>360</v>
      </c>
      <c r="I52" s="51"/>
      <c r="J52" s="48" t="s">
        <v>2</v>
      </c>
      <c r="K52" s="44">
        <v>10</v>
      </c>
      <c r="L52" s="52" t="s">
        <v>107</v>
      </c>
      <c r="M52" s="52" t="s">
        <v>107</v>
      </c>
      <c r="N52" s="53">
        <v>0</v>
      </c>
      <c r="O52" s="52" t="s">
        <v>107</v>
      </c>
      <c r="P52" s="54"/>
      <c r="Q52" s="3"/>
    </row>
    <row r="53" spans="1:18" ht="25.35" customHeight="1" x14ac:dyDescent="0.25">
      <c r="A53" s="44">
        <v>47</v>
      </c>
      <c r="B53" s="45" t="s">
        <v>60</v>
      </c>
      <c r="C53" s="46" t="s">
        <v>5</v>
      </c>
      <c r="D53" s="47"/>
      <c r="E53" s="48" t="s">
        <v>3</v>
      </c>
      <c r="F53" s="48"/>
      <c r="G53" s="49">
        <v>8</v>
      </c>
      <c r="H53" s="56">
        <f t="shared" si="1"/>
        <v>80</v>
      </c>
      <c r="I53" s="51"/>
      <c r="J53" s="44" t="s">
        <v>2</v>
      </c>
      <c r="K53" s="44">
        <v>10</v>
      </c>
      <c r="L53" s="52" t="s">
        <v>107</v>
      </c>
      <c r="M53" s="52" t="s">
        <v>107</v>
      </c>
      <c r="N53" s="53">
        <v>0</v>
      </c>
      <c r="O53" s="52" t="s">
        <v>107</v>
      </c>
      <c r="P53" s="63"/>
      <c r="Q53" s="3"/>
    </row>
    <row r="54" spans="1:18" ht="25.35" customHeight="1" x14ac:dyDescent="0.25">
      <c r="A54" s="44">
        <v>48</v>
      </c>
      <c r="B54" s="45" t="s">
        <v>61</v>
      </c>
      <c r="C54" s="46" t="s">
        <v>5</v>
      </c>
      <c r="D54" s="47"/>
      <c r="E54" s="48" t="s">
        <v>3</v>
      </c>
      <c r="F54" s="48"/>
      <c r="G54" s="49">
        <v>8</v>
      </c>
      <c r="H54" s="56">
        <f t="shared" si="1"/>
        <v>80</v>
      </c>
      <c r="I54" s="51"/>
      <c r="J54" s="44" t="s">
        <v>2</v>
      </c>
      <c r="K54" s="44">
        <v>10</v>
      </c>
      <c r="L54" s="52" t="s">
        <v>107</v>
      </c>
      <c r="M54" s="52" t="s">
        <v>107</v>
      </c>
      <c r="N54" s="53">
        <v>0</v>
      </c>
      <c r="O54" s="52" t="s">
        <v>107</v>
      </c>
      <c r="P54" s="63"/>
      <c r="Q54" s="3"/>
    </row>
    <row r="55" spans="1:18" ht="25.35" customHeight="1" x14ac:dyDescent="0.25">
      <c r="A55" s="44">
        <v>49</v>
      </c>
      <c r="B55" s="45" t="s">
        <v>54</v>
      </c>
      <c r="C55" s="46" t="s">
        <v>5</v>
      </c>
      <c r="D55" s="47"/>
      <c r="E55" s="48" t="s">
        <v>96</v>
      </c>
      <c r="F55" s="48"/>
      <c r="G55" s="49">
        <v>36</v>
      </c>
      <c r="H55" s="56">
        <f t="shared" si="1"/>
        <v>360</v>
      </c>
      <c r="I55" s="51"/>
      <c r="J55" s="48" t="s">
        <v>2</v>
      </c>
      <c r="K55" s="44">
        <v>10</v>
      </c>
      <c r="L55" s="52" t="s">
        <v>107</v>
      </c>
      <c r="M55" s="52" t="s">
        <v>107</v>
      </c>
      <c r="N55" s="53" t="s">
        <v>107</v>
      </c>
      <c r="O55" s="52" t="s">
        <v>107</v>
      </c>
      <c r="P55" s="63"/>
      <c r="Q55" s="3"/>
    </row>
    <row r="56" spans="1:18" ht="25.35" customHeight="1" x14ac:dyDescent="0.25">
      <c r="A56" s="44">
        <v>50</v>
      </c>
      <c r="B56" s="45" t="s">
        <v>69</v>
      </c>
      <c r="C56" s="46" t="s">
        <v>5</v>
      </c>
      <c r="D56" s="47"/>
      <c r="E56" s="48" t="s">
        <v>96</v>
      </c>
      <c r="F56" s="48"/>
      <c r="G56" s="49">
        <v>36</v>
      </c>
      <c r="H56" s="56">
        <f t="shared" si="1"/>
        <v>360</v>
      </c>
      <c r="I56" s="51"/>
      <c r="J56" s="48" t="s">
        <v>2</v>
      </c>
      <c r="K56" s="44">
        <v>10</v>
      </c>
      <c r="L56" s="52" t="s">
        <v>107</v>
      </c>
      <c r="M56" s="52" t="s">
        <v>107</v>
      </c>
      <c r="N56" s="53" t="s">
        <v>107</v>
      </c>
      <c r="O56" s="52" t="s">
        <v>107</v>
      </c>
      <c r="P56" s="63"/>
      <c r="Q56" s="3"/>
    </row>
    <row r="57" spans="1:18" ht="25.35" customHeight="1" x14ac:dyDescent="0.25">
      <c r="A57" s="44">
        <v>51</v>
      </c>
      <c r="B57" s="45" t="s">
        <v>77</v>
      </c>
      <c r="C57" s="46" t="s">
        <v>5</v>
      </c>
      <c r="D57" s="47"/>
      <c r="E57" s="44" t="s">
        <v>96</v>
      </c>
      <c r="F57" s="44"/>
      <c r="G57" s="49">
        <v>36</v>
      </c>
      <c r="H57" s="56">
        <f t="shared" si="1"/>
        <v>360</v>
      </c>
      <c r="I57" s="51"/>
      <c r="J57" s="48" t="s">
        <v>2</v>
      </c>
      <c r="K57" s="44">
        <v>10</v>
      </c>
      <c r="L57" s="52" t="s">
        <v>107</v>
      </c>
      <c r="M57" s="52" t="s">
        <v>107</v>
      </c>
      <c r="N57" s="53">
        <v>0</v>
      </c>
      <c r="O57" s="52" t="s">
        <v>107</v>
      </c>
      <c r="P57" s="54"/>
      <c r="Q57" s="3"/>
    </row>
    <row r="58" spans="1:18" ht="25.35" customHeight="1" x14ac:dyDescent="0.25">
      <c r="A58" s="44">
        <v>52</v>
      </c>
      <c r="B58" s="45" t="s">
        <v>76</v>
      </c>
      <c r="C58" s="46" t="s">
        <v>5</v>
      </c>
      <c r="D58" s="47"/>
      <c r="E58" s="44" t="s">
        <v>96</v>
      </c>
      <c r="F58" s="44"/>
      <c r="G58" s="49">
        <v>36</v>
      </c>
      <c r="H58" s="56">
        <f t="shared" si="1"/>
        <v>360</v>
      </c>
      <c r="I58" s="51"/>
      <c r="J58" s="48" t="s">
        <v>2</v>
      </c>
      <c r="K58" s="44">
        <v>10</v>
      </c>
      <c r="L58" s="52" t="s">
        <v>107</v>
      </c>
      <c r="M58" s="52" t="s">
        <v>107</v>
      </c>
      <c r="N58" s="53">
        <v>0</v>
      </c>
      <c r="O58" s="52" t="s">
        <v>107</v>
      </c>
      <c r="P58" s="54"/>
      <c r="Q58" s="3"/>
    </row>
    <row r="59" spans="1:18" ht="25.35" customHeight="1" x14ac:dyDescent="0.25">
      <c r="A59" s="44">
        <v>53</v>
      </c>
      <c r="B59" s="45" t="s">
        <v>75</v>
      </c>
      <c r="C59" s="46" t="s">
        <v>5</v>
      </c>
      <c r="D59" s="47"/>
      <c r="E59" s="44" t="s">
        <v>96</v>
      </c>
      <c r="F59" s="44"/>
      <c r="G59" s="49">
        <v>36</v>
      </c>
      <c r="H59" s="56">
        <f t="shared" si="1"/>
        <v>360</v>
      </c>
      <c r="I59" s="51"/>
      <c r="J59" s="48" t="s">
        <v>2</v>
      </c>
      <c r="K59" s="44">
        <v>10</v>
      </c>
      <c r="L59" s="52" t="s">
        <v>107</v>
      </c>
      <c r="M59" s="52" t="s">
        <v>107</v>
      </c>
      <c r="N59" s="53">
        <v>0</v>
      </c>
      <c r="O59" s="52" t="s">
        <v>107</v>
      </c>
      <c r="P59" s="54"/>
      <c r="Q59" s="3"/>
    </row>
    <row r="60" spans="1:18" ht="25.35" customHeight="1" x14ac:dyDescent="0.25">
      <c r="A60" s="44">
        <v>54</v>
      </c>
      <c r="B60" s="45" t="s">
        <v>74</v>
      </c>
      <c r="C60" s="46" t="s">
        <v>5</v>
      </c>
      <c r="D60" s="47"/>
      <c r="E60" s="44" t="s">
        <v>96</v>
      </c>
      <c r="F60" s="44"/>
      <c r="G60" s="49">
        <v>36</v>
      </c>
      <c r="H60" s="56">
        <f t="shared" si="1"/>
        <v>360</v>
      </c>
      <c r="I60" s="51"/>
      <c r="J60" s="48" t="s">
        <v>2</v>
      </c>
      <c r="K60" s="44">
        <v>10</v>
      </c>
      <c r="L60" s="52" t="s">
        <v>107</v>
      </c>
      <c r="M60" s="52" t="s">
        <v>107</v>
      </c>
      <c r="N60" s="53">
        <v>0</v>
      </c>
      <c r="O60" s="52" t="s">
        <v>107</v>
      </c>
      <c r="P60" s="54"/>
      <c r="Q60" s="3"/>
    </row>
    <row r="61" spans="1:18" ht="25.35" customHeight="1" x14ac:dyDescent="0.25">
      <c r="A61" s="44">
        <v>55</v>
      </c>
      <c r="B61" s="45" t="s">
        <v>73</v>
      </c>
      <c r="C61" s="46" t="s">
        <v>5</v>
      </c>
      <c r="D61" s="47"/>
      <c r="E61" s="44" t="s">
        <v>96</v>
      </c>
      <c r="F61" s="44"/>
      <c r="G61" s="49">
        <v>36</v>
      </c>
      <c r="H61" s="56">
        <f t="shared" ref="H61:H81" si="2">G61*K61</f>
        <v>360</v>
      </c>
      <c r="I61" s="51"/>
      <c r="J61" s="48" t="s">
        <v>2</v>
      </c>
      <c r="K61" s="44">
        <v>10</v>
      </c>
      <c r="L61" s="52" t="s">
        <v>107</v>
      </c>
      <c r="M61" s="52" t="s">
        <v>107</v>
      </c>
      <c r="N61" s="53">
        <v>0</v>
      </c>
      <c r="O61" s="52" t="s">
        <v>107</v>
      </c>
      <c r="P61" s="54"/>
      <c r="Q61" s="3"/>
    </row>
    <row r="62" spans="1:18" ht="25.35" customHeight="1" x14ac:dyDescent="0.25">
      <c r="A62" s="44">
        <v>56</v>
      </c>
      <c r="B62" s="45" t="s">
        <v>82</v>
      </c>
      <c r="C62" s="46" t="s">
        <v>5</v>
      </c>
      <c r="D62" s="47"/>
      <c r="E62" s="44" t="s">
        <v>96</v>
      </c>
      <c r="F62" s="44"/>
      <c r="G62" s="49">
        <v>36</v>
      </c>
      <c r="H62" s="56">
        <f t="shared" si="2"/>
        <v>360</v>
      </c>
      <c r="I62" s="51"/>
      <c r="J62" s="48" t="s">
        <v>2</v>
      </c>
      <c r="K62" s="44">
        <v>10</v>
      </c>
      <c r="L62" s="52" t="s">
        <v>107</v>
      </c>
      <c r="M62" s="52" t="s">
        <v>107</v>
      </c>
      <c r="N62" s="53">
        <v>0</v>
      </c>
      <c r="O62" s="52" t="s">
        <v>107</v>
      </c>
      <c r="P62" s="54"/>
      <c r="Q62" s="3"/>
      <c r="R62" s="23"/>
    </row>
    <row r="63" spans="1:18" ht="25.35" customHeight="1" x14ac:dyDescent="0.25">
      <c r="A63" s="44">
        <v>57</v>
      </c>
      <c r="B63" s="45" t="s">
        <v>83</v>
      </c>
      <c r="C63" s="46" t="s">
        <v>5</v>
      </c>
      <c r="D63" s="47"/>
      <c r="E63" s="44" t="s">
        <v>96</v>
      </c>
      <c r="F63" s="44"/>
      <c r="G63" s="49">
        <v>36</v>
      </c>
      <c r="H63" s="56">
        <f t="shared" si="2"/>
        <v>360</v>
      </c>
      <c r="I63" s="51"/>
      <c r="J63" s="48" t="s">
        <v>2</v>
      </c>
      <c r="K63" s="44">
        <v>10</v>
      </c>
      <c r="L63" s="52" t="s">
        <v>107</v>
      </c>
      <c r="M63" s="52" t="s">
        <v>107</v>
      </c>
      <c r="N63" s="53">
        <v>0</v>
      </c>
      <c r="O63" s="52" t="s">
        <v>107</v>
      </c>
      <c r="P63" s="54"/>
      <c r="Q63" s="3"/>
    </row>
    <row r="64" spans="1:18" ht="25.35" customHeight="1" x14ac:dyDescent="0.25">
      <c r="A64" s="44">
        <v>58</v>
      </c>
      <c r="B64" s="45" t="s">
        <v>84</v>
      </c>
      <c r="C64" s="46" t="s">
        <v>5</v>
      </c>
      <c r="D64" s="60"/>
      <c r="E64" s="48" t="s">
        <v>96</v>
      </c>
      <c r="F64" s="48"/>
      <c r="G64" s="49">
        <v>36</v>
      </c>
      <c r="H64" s="56">
        <f t="shared" si="2"/>
        <v>360</v>
      </c>
      <c r="I64" s="51"/>
      <c r="J64" s="48" t="s">
        <v>2</v>
      </c>
      <c r="K64" s="48">
        <v>10</v>
      </c>
      <c r="L64" s="52" t="s">
        <v>107</v>
      </c>
      <c r="M64" s="52" t="s">
        <v>107</v>
      </c>
      <c r="N64" s="53">
        <v>0</v>
      </c>
      <c r="O64" s="52" t="s">
        <v>107</v>
      </c>
      <c r="P64" s="54"/>
      <c r="Q64" s="3"/>
      <c r="R64" s="23"/>
    </row>
    <row r="65" spans="1:18" ht="25.35" customHeight="1" x14ac:dyDescent="0.25">
      <c r="A65" s="44">
        <v>59</v>
      </c>
      <c r="B65" s="45" t="s">
        <v>85</v>
      </c>
      <c r="C65" s="46" t="s">
        <v>5</v>
      </c>
      <c r="D65" s="47"/>
      <c r="E65" s="44" t="s">
        <v>96</v>
      </c>
      <c r="F65" s="44"/>
      <c r="G65" s="49">
        <v>36</v>
      </c>
      <c r="H65" s="56">
        <f t="shared" si="2"/>
        <v>360</v>
      </c>
      <c r="I65" s="51"/>
      <c r="J65" s="48" t="s">
        <v>2</v>
      </c>
      <c r="K65" s="44">
        <v>10</v>
      </c>
      <c r="L65" s="52" t="s">
        <v>107</v>
      </c>
      <c r="M65" s="52" t="s">
        <v>107</v>
      </c>
      <c r="N65" s="53">
        <v>0</v>
      </c>
      <c r="O65" s="52" t="s">
        <v>107</v>
      </c>
      <c r="P65" s="54"/>
      <c r="Q65" s="3"/>
    </row>
    <row r="66" spans="1:18" ht="25.35" customHeight="1" x14ac:dyDescent="0.25">
      <c r="A66" s="44">
        <v>60</v>
      </c>
      <c r="B66" s="45" t="s">
        <v>86</v>
      </c>
      <c r="C66" s="46" t="s">
        <v>5</v>
      </c>
      <c r="D66" s="47"/>
      <c r="E66" s="44" t="s">
        <v>96</v>
      </c>
      <c r="F66" s="44"/>
      <c r="G66" s="49">
        <v>36</v>
      </c>
      <c r="H66" s="56">
        <f t="shared" si="2"/>
        <v>360</v>
      </c>
      <c r="I66" s="51"/>
      <c r="J66" s="48" t="s">
        <v>2</v>
      </c>
      <c r="K66" s="44">
        <v>10</v>
      </c>
      <c r="L66" s="52" t="s">
        <v>107</v>
      </c>
      <c r="M66" s="52" t="s">
        <v>107</v>
      </c>
      <c r="N66" s="53">
        <v>0</v>
      </c>
      <c r="O66" s="52" t="s">
        <v>107</v>
      </c>
      <c r="P66" s="54"/>
      <c r="Q66" s="3"/>
      <c r="R66" s="22"/>
    </row>
    <row r="67" spans="1:18" ht="25.35" customHeight="1" x14ac:dyDescent="0.25">
      <c r="A67" s="44">
        <v>61</v>
      </c>
      <c r="B67" s="45" t="s">
        <v>89</v>
      </c>
      <c r="C67" s="46" t="s">
        <v>5</v>
      </c>
      <c r="D67" s="47"/>
      <c r="E67" s="48" t="s">
        <v>96</v>
      </c>
      <c r="F67" s="44"/>
      <c r="G67" s="49">
        <v>36</v>
      </c>
      <c r="H67" s="56">
        <f t="shared" si="2"/>
        <v>360</v>
      </c>
      <c r="I67" s="51"/>
      <c r="J67" s="48" t="s">
        <v>2</v>
      </c>
      <c r="K67" s="44">
        <v>10</v>
      </c>
      <c r="L67" s="52" t="s">
        <v>107</v>
      </c>
      <c r="M67" s="52" t="s">
        <v>107</v>
      </c>
      <c r="N67" s="53" t="s">
        <v>107</v>
      </c>
      <c r="O67" s="52" t="s">
        <v>107</v>
      </c>
      <c r="P67" s="54"/>
      <c r="Q67" s="3"/>
      <c r="R67" s="22"/>
    </row>
    <row r="68" spans="1:18" ht="25.35" customHeight="1" x14ac:dyDescent="0.25">
      <c r="A68" s="44">
        <v>62</v>
      </c>
      <c r="B68" s="45" t="s">
        <v>87</v>
      </c>
      <c r="C68" s="46" t="s">
        <v>5</v>
      </c>
      <c r="D68" s="60"/>
      <c r="E68" s="48" t="s">
        <v>96</v>
      </c>
      <c r="F68" s="48"/>
      <c r="G68" s="49">
        <v>36</v>
      </c>
      <c r="H68" s="56">
        <f t="shared" si="2"/>
        <v>360</v>
      </c>
      <c r="I68" s="51"/>
      <c r="J68" s="48" t="s">
        <v>2</v>
      </c>
      <c r="K68" s="48">
        <v>10</v>
      </c>
      <c r="L68" s="52" t="s">
        <v>107</v>
      </c>
      <c r="M68" s="52" t="s">
        <v>107</v>
      </c>
      <c r="N68" s="53">
        <v>0</v>
      </c>
      <c r="O68" s="52" t="s">
        <v>107</v>
      </c>
      <c r="P68" s="54"/>
      <c r="Q68" s="3"/>
      <c r="R68" s="23"/>
    </row>
    <row r="69" spans="1:18" s="6" customFormat="1" ht="25.35" customHeight="1" x14ac:dyDescent="0.25">
      <c r="A69" s="64">
        <v>63</v>
      </c>
      <c r="B69" s="45" t="s">
        <v>88</v>
      </c>
      <c r="C69" s="46" t="s">
        <v>5</v>
      </c>
      <c r="D69" s="47"/>
      <c r="E69" s="44" t="s">
        <v>96</v>
      </c>
      <c r="F69" s="44"/>
      <c r="G69" s="49">
        <v>36</v>
      </c>
      <c r="H69" s="56">
        <f t="shared" si="2"/>
        <v>360</v>
      </c>
      <c r="I69" s="51"/>
      <c r="J69" s="48" t="s">
        <v>2</v>
      </c>
      <c r="K69" s="44">
        <v>10</v>
      </c>
      <c r="L69" s="52" t="s">
        <v>107</v>
      </c>
      <c r="M69" s="52" t="s">
        <v>107</v>
      </c>
      <c r="N69" s="53">
        <v>0</v>
      </c>
      <c r="O69" s="52" t="s">
        <v>107</v>
      </c>
      <c r="P69" s="54"/>
      <c r="Q69" s="3"/>
      <c r="R69" s="21"/>
    </row>
    <row r="70" spans="1:18" s="10" customFormat="1" ht="25.35" customHeight="1" x14ac:dyDescent="0.25">
      <c r="A70" s="29">
        <v>64</v>
      </c>
      <c r="B70" s="45" t="s">
        <v>70</v>
      </c>
      <c r="C70" s="46" t="s">
        <v>5</v>
      </c>
      <c r="D70" s="60"/>
      <c r="E70" s="48" t="s">
        <v>96</v>
      </c>
      <c r="F70" s="48"/>
      <c r="G70" s="49">
        <v>36</v>
      </c>
      <c r="H70" s="56">
        <f t="shared" si="2"/>
        <v>360</v>
      </c>
      <c r="I70" s="51"/>
      <c r="J70" s="48" t="s">
        <v>2</v>
      </c>
      <c r="K70" s="48">
        <v>10</v>
      </c>
      <c r="L70" s="52" t="s">
        <v>107</v>
      </c>
      <c r="M70" s="52" t="s">
        <v>107</v>
      </c>
      <c r="N70" s="53">
        <v>0</v>
      </c>
      <c r="O70" s="52" t="s">
        <v>107</v>
      </c>
      <c r="P70" s="54"/>
      <c r="Q70" s="3"/>
      <c r="R70" s="23"/>
    </row>
    <row r="71" spans="1:18" s="10" customFormat="1" ht="25.35" customHeight="1" x14ac:dyDescent="0.25">
      <c r="A71" s="29">
        <v>65</v>
      </c>
      <c r="B71" s="45" t="s">
        <v>71</v>
      </c>
      <c r="C71" s="46" t="s">
        <v>5</v>
      </c>
      <c r="D71" s="60"/>
      <c r="E71" s="48" t="s">
        <v>96</v>
      </c>
      <c r="F71" s="48"/>
      <c r="G71" s="49">
        <v>36</v>
      </c>
      <c r="H71" s="56">
        <f t="shared" si="2"/>
        <v>360</v>
      </c>
      <c r="I71" s="51"/>
      <c r="J71" s="48" t="s">
        <v>2</v>
      </c>
      <c r="K71" s="48">
        <v>10</v>
      </c>
      <c r="L71" s="52" t="s">
        <v>107</v>
      </c>
      <c r="M71" s="52" t="s">
        <v>107</v>
      </c>
      <c r="N71" s="53">
        <v>0</v>
      </c>
      <c r="O71" s="52" t="s">
        <v>107</v>
      </c>
      <c r="P71" s="54"/>
      <c r="Q71" s="3"/>
      <c r="R71" s="23"/>
    </row>
    <row r="72" spans="1:18" s="10" customFormat="1" ht="25.35" customHeight="1" x14ac:dyDescent="0.25">
      <c r="A72" s="29">
        <v>66</v>
      </c>
      <c r="B72" s="45" t="s">
        <v>72</v>
      </c>
      <c r="C72" s="46" t="s">
        <v>5</v>
      </c>
      <c r="D72" s="60"/>
      <c r="E72" s="48" t="s">
        <v>96</v>
      </c>
      <c r="F72" s="48"/>
      <c r="G72" s="49">
        <v>36</v>
      </c>
      <c r="H72" s="56">
        <f t="shared" si="2"/>
        <v>360</v>
      </c>
      <c r="I72" s="51"/>
      <c r="J72" s="48" t="s">
        <v>2</v>
      </c>
      <c r="K72" s="48">
        <v>10</v>
      </c>
      <c r="L72" s="52" t="s">
        <v>107</v>
      </c>
      <c r="M72" s="52" t="s">
        <v>107</v>
      </c>
      <c r="N72" s="53">
        <v>0</v>
      </c>
      <c r="O72" s="52" t="s">
        <v>107</v>
      </c>
      <c r="P72" s="54"/>
      <c r="Q72" s="3"/>
      <c r="R72" s="23"/>
    </row>
    <row r="73" spans="1:18" s="10" customFormat="1" ht="25.35" customHeight="1" x14ac:dyDescent="0.25">
      <c r="A73" s="29">
        <v>67</v>
      </c>
      <c r="B73" s="45" t="s">
        <v>64</v>
      </c>
      <c r="C73" s="46" t="s">
        <v>5</v>
      </c>
      <c r="D73" s="47"/>
      <c r="E73" s="48" t="s">
        <v>3</v>
      </c>
      <c r="F73" s="48"/>
      <c r="G73" s="49">
        <v>8</v>
      </c>
      <c r="H73" s="56">
        <f t="shared" si="2"/>
        <v>80</v>
      </c>
      <c r="I73" s="51"/>
      <c r="J73" s="44" t="s">
        <v>2</v>
      </c>
      <c r="K73" s="44">
        <v>10</v>
      </c>
      <c r="L73" s="52" t="s">
        <v>107</v>
      </c>
      <c r="M73" s="52" t="s">
        <v>107</v>
      </c>
      <c r="N73" s="53">
        <v>0</v>
      </c>
      <c r="O73" s="52" t="s">
        <v>107</v>
      </c>
      <c r="P73" s="63"/>
      <c r="Q73" s="3"/>
      <c r="R73" s="21"/>
    </row>
    <row r="74" spans="1:18" s="10" customFormat="1" ht="25.35" customHeight="1" x14ac:dyDescent="0.25">
      <c r="A74" s="29">
        <v>68</v>
      </c>
      <c r="B74" s="45" t="s">
        <v>90</v>
      </c>
      <c r="C74" s="46" t="s">
        <v>5</v>
      </c>
      <c r="D74" s="47"/>
      <c r="E74" s="48" t="s">
        <v>3</v>
      </c>
      <c r="F74" s="48"/>
      <c r="G74" s="49">
        <v>8</v>
      </c>
      <c r="H74" s="56">
        <f t="shared" si="2"/>
        <v>80</v>
      </c>
      <c r="I74" s="51"/>
      <c r="J74" s="48" t="s">
        <v>2</v>
      </c>
      <c r="K74" s="44">
        <v>10</v>
      </c>
      <c r="L74" s="52" t="s">
        <v>107</v>
      </c>
      <c r="M74" s="52" t="s">
        <v>107</v>
      </c>
      <c r="N74" s="53" t="s">
        <v>107</v>
      </c>
      <c r="O74" s="52" t="s">
        <v>107</v>
      </c>
      <c r="P74" s="63"/>
      <c r="Q74" s="3"/>
      <c r="R74" s="21"/>
    </row>
    <row r="75" spans="1:18" s="10" customFormat="1" ht="25.35" customHeight="1" x14ac:dyDescent="0.25">
      <c r="A75" s="29">
        <v>69</v>
      </c>
      <c r="B75" s="45" t="s">
        <v>65</v>
      </c>
      <c r="C75" s="46" t="s">
        <v>5</v>
      </c>
      <c r="D75" s="47"/>
      <c r="E75" s="48" t="s">
        <v>3</v>
      </c>
      <c r="F75" s="48"/>
      <c r="G75" s="49">
        <v>8</v>
      </c>
      <c r="H75" s="56">
        <f t="shared" si="2"/>
        <v>80</v>
      </c>
      <c r="I75" s="51"/>
      <c r="J75" s="44" t="s">
        <v>2</v>
      </c>
      <c r="K75" s="44">
        <v>10</v>
      </c>
      <c r="L75" s="52" t="s">
        <v>107</v>
      </c>
      <c r="M75" s="52" t="s">
        <v>107</v>
      </c>
      <c r="N75" s="53">
        <v>0</v>
      </c>
      <c r="O75" s="52" t="s">
        <v>107</v>
      </c>
      <c r="P75" s="63"/>
      <c r="Q75" s="3"/>
      <c r="R75" s="21"/>
    </row>
    <row r="76" spans="1:18" s="10" customFormat="1" ht="25.35" customHeight="1" x14ac:dyDescent="0.25">
      <c r="A76" s="29">
        <v>70</v>
      </c>
      <c r="B76" s="45" t="s">
        <v>51</v>
      </c>
      <c r="C76" s="46" t="s">
        <v>5</v>
      </c>
      <c r="D76" s="60"/>
      <c r="E76" s="48" t="s">
        <v>96</v>
      </c>
      <c r="F76" s="48"/>
      <c r="G76" s="49">
        <v>36</v>
      </c>
      <c r="H76" s="56">
        <f t="shared" si="2"/>
        <v>360</v>
      </c>
      <c r="I76" s="51"/>
      <c r="J76" s="48" t="s">
        <v>2</v>
      </c>
      <c r="K76" s="48">
        <v>10</v>
      </c>
      <c r="L76" s="52" t="s">
        <v>107</v>
      </c>
      <c r="M76" s="52" t="s">
        <v>107</v>
      </c>
      <c r="N76" s="53" t="s">
        <v>107</v>
      </c>
      <c r="O76" s="52" t="s">
        <v>107</v>
      </c>
      <c r="P76" s="54"/>
      <c r="Q76" s="3"/>
      <c r="R76" s="23"/>
    </row>
    <row r="77" spans="1:18" s="10" customFormat="1" ht="25.35" customHeight="1" x14ac:dyDescent="0.25">
      <c r="A77" s="29">
        <v>71</v>
      </c>
      <c r="B77" s="45" t="s">
        <v>33</v>
      </c>
      <c r="C77" s="46" t="s">
        <v>5</v>
      </c>
      <c r="D77" s="60"/>
      <c r="E77" s="48" t="s">
        <v>96</v>
      </c>
      <c r="F77" s="48"/>
      <c r="G77" s="49">
        <v>36</v>
      </c>
      <c r="H77" s="56">
        <f t="shared" si="2"/>
        <v>360</v>
      </c>
      <c r="I77" s="51"/>
      <c r="J77" s="44" t="s">
        <v>2</v>
      </c>
      <c r="K77" s="48">
        <v>10</v>
      </c>
      <c r="L77" s="52" t="s">
        <v>107</v>
      </c>
      <c r="M77" s="52" t="s">
        <v>107</v>
      </c>
      <c r="N77" s="53">
        <v>0</v>
      </c>
      <c r="O77" s="52" t="s">
        <v>107</v>
      </c>
      <c r="P77" s="54"/>
      <c r="Q77" s="3"/>
      <c r="R77" s="23"/>
    </row>
    <row r="78" spans="1:18" s="10" customFormat="1" ht="25.35" customHeight="1" x14ac:dyDescent="0.25">
      <c r="A78" s="29">
        <v>72</v>
      </c>
      <c r="B78" s="45" t="s">
        <v>34</v>
      </c>
      <c r="C78" s="46" t="s">
        <v>5</v>
      </c>
      <c r="D78" s="60"/>
      <c r="E78" s="48" t="s">
        <v>96</v>
      </c>
      <c r="F78" s="48"/>
      <c r="G78" s="49">
        <v>36</v>
      </c>
      <c r="H78" s="56">
        <f t="shared" si="2"/>
        <v>360</v>
      </c>
      <c r="I78" s="51"/>
      <c r="J78" s="44" t="s">
        <v>2</v>
      </c>
      <c r="K78" s="48">
        <v>10</v>
      </c>
      <c r="L78" s="52" t="s">
        <v>107</v>
      </c>
      <c r="M78" s="52" t="s">
        <v>107</v>
      </c>
      <c r="N78" s="53">
        <v>0</v>
      </c>
      <c r="O78" s="52" t="s">
        <v>107</v>
      </c>
      <c r="P78" s="54"/>
      <c r="Q78" s="3"/>
      <c r="R78" s="23"/>
    </row>
    <row r="79" spans="1:18" s="10" customFormat="1" ht="25.35" customHeight="1" x14ac:dyDescent="0.25">
      <c r="A79" s="29">
        <v>73</v>
      </c>
      <c r="B79" s="45" t="s">
        <v>29</v>
      </c>
      <c r="C79" s="46" t="s">
        <v>5</v>
      </c>
      <c r="D79" s="60"/>
      <c r="E79" s="48" t="s">
        <v>96</v>
      </c>
      <c r="F79" s="48"/>
      <c r="G79" s="49">
        <v>36</v>
      </c>
      <c r="H79" s="56">
        <f t="shared" si="2"/>
        <v>360</v>
      </c>
      <c r="I79" s="51"/>
      <c r="J79" s="44" t="s">
        <v>2</v>
      </c>
      <c r="K79" s="48">
        <v>10</v>
      </c>
      <c r="L79" s="52" t="s">
        <v>107</v>
      </c>
      <c r="M79" s="52" t="s">
        <v>107</v>
      </c>
      <c r="N79" s="53">
        <v>0</v>
      </c>
      <c r="O79" s="52" t="s">
        <v>107</v>
      </c>
      <c r="P79" s="54"/>
      <c r="Q79" s="3"/>
      <c r="R79" s="21"/>
    </row>
    <row r="80" spans="1:18" s="10" customFormat="1" ht="25.35" customHeight="1" x14ac:dyDescent="0.25">
      <c r="A80" s="29">
        <v>74</v>
      </c>
      <c r="B80" s="45" t="s">
        <v>35</v>
      </c>
      <c r="C80" s="46" t="s">
        <v>5</v>
      </c>
      <c r="D80" s="60"/>
      <c r="E80" s="48" t="s">
        <v>96</v>
      </c>
      <c r="F80" s="48"/>
      <c r="G80" s="49">
        <v>36</v>
      </c>
      <c r="H80" s="56">
        <f t="shared" si="2"/>
        <v>360</v>
      </c>
      <c r="I80" s="51"/>
      <c r="J80" s="44" t="s">
        <v>2</v>
      </c>
      <c r="K80" s="48">
        <v>10</v>
      </c>
      <c r="L80" s="52" t="s">
        <v>107</v>
      </c>
      <c r="M80" s="52" t="s">
        <v>107</v>
      </c>
      <c r="N80" s="53">
        <v>0</v>
      </c>
      <c r="O80" s="52" t="s">
        <v>107</v>
      </c>
      <c r="P80" s="54"/>
      <c r="Q80" s="3"/>
      <c r="R80" s="23"/>
    </row>
    <row r="81" spans="1:18" s="10" customFormat="1" ht="25.35" customHeight="1" x14ac:dyDescent="0.25">
      <c r="A81" s="29">
        <v>75</v>
      </c>
      <c r="B81" s="45" t="s">
        <v>28</v>
      </c>
      <c r="C81" s="46" t="s">
        <v>5</v>
      </c>
      <c r="D81" s="60"/>
      <c r="E81" s="48" t="s">
        <v>96</v>
      </c>
      <c r="F81" s="48"/>
      <c r="G81" s="49">
        <v>36</v>
      </c>
      <c r="H81" s="56">
        <f t="shared" si="2"/>
        <v>360</v>
      </c>
      <c r="I81" s="51"/>
      <c r="J81" s="44" t="s">
        <v>2</v>
      </c>
      <c r="K81" s="48">
        <v>10</v>
      </c>
      <c r="L81" s="52" t="s">
        <v>107</v>
      </c>
      <c r="M81" s="52" t="s">
        <v>107</v>
      </c>
      <c r="N81" s="53">
        <v>0</v>
      </c>
      <c r="O81" s="52" t="s">
        <v>107</v>
      </c>
      <c r="P81" s="54"/>
      <c r="Q81" s="3"/>
      <c r="R81" s="23"/>
    </row>
    <row r="82" spans="1:18" ht="25.35" customHeight="1" x14ac:dyDescent="0.25">
      <c r="A82" s="47"/>
      <c r="B82" s="45"/>
      <c r="C82" s="46"/>
      <c r="D82" s="48"/>
      <c r="E82" s="47"/>
      <c r="F82" s="47"/>
      <c r="G82" s="49"/>
      <c r="H82" s="50"/>
      <c r="I82" s="51"/>
      <c r="J82" s="48"/>
      <c r="K82" s="44"/>
      <c r="L82" s="52"/>
      <c r="M82" s="53"/>
      <c r="N82" s="53"/>
      <c r="O82" s="53"/>
      <c r="P82" s="54"/>
      <c r="Q82" s="3"/>
    </row>
    <row r="83" spans="1:18" s="10" customFormat="1" x14ac:dyDescent="0.25">
      <c r="A83" s="37"/>
      <c r="B83" s="55"/>
      <c r="C83" s="58"/>
      <c r="D83" s="47"/>
      <c r="E83" s="44"/>
      <c r="F83" s="44"/>
      <c r="G83" s="47"/>
      <c r="H83" s="50"/>
      <c r="I83" s="50"/>
      <c r="J83" s="44"/>
      <c r="K83" s="44"/>
      <c r="L83" s="52"/>
      <c r="M83" s="65"/>
      <c r="N83" s="47" t="s">
        <v>108</v>
      </c>
      <c r="O83" s="66">
        <f>SUM(O13:O82)</f>
        <v>0</v>
      </c>
      <c r="P83" s="43"/>
      <c r="Q83" s="15"/>
      <c r="R83" s="24"/>
    </row>
    <row r="84" spans="1:18" x14ac:dyDescent="0.25">
      <c r="G84" s="10"/>
      <c r="N84" s="10"/>
      <c r="O84" s="10"/>
    </row>
    <row r="85" spans="1:18" x14ac:dyDescent="0.25">
      <c r="B85" s="26"/>
      <c r="C85" s="20"/>
      <c r="D85" s="10"/>
      <c r="E85" s="11"/>
      <c r="F85" s="11"/>
      <c r="H85" s="17"/>
      <c r="I85" s="17"/>
      <c r="J85" s="11"/>
      <c r="K85" s="11"/>
      <c r="L85" s="16"/>
      <c r="M85" s="18"/>
    </row>
    <row r="87" spans="1:18" x14ac:dyDescent="0.25">
      <c r="B87" s="26"/>
      <c r="C87" s="20"/>
      <c r="D87" s="10"/>
      <c r="E87" s="11"/>
      <c r="F87" s="11"/>
      <c r="H87" s="17"/>
      <c r="I87" s="17"/>
      <c r="J87" s="11"/>
      <c r="K87" s="11"/>
      <c r="L87" s="16"/>
      <c r="M87" s="18"/>
    </row>
  </sheetData>
  <customSheetViews>
    <customSheetView guid="{3FA58BD0-E316-4BDC-86BA-FF197DADAD3F}" showPageBreaks="1" hiddenColumns="1" view="pageLayout">
      <pageMargins left="1" right="1" top="1" bottom="1" header="0.5" footer="0.5"/>
      <printOptions headings="1"/>
      <pageSetup scale="57" orientation="landscape" r:id="rId1"/>
      <headerFooter alignWithMargins="0">
        <oddHeader>&amp;C&amp;"Arial,Bold"FALL 2018 PLANT ORDER</oddHeader>
        <oddFooter>&amp;R&amp;P</oddFooter>
      </headerFooter>
    </customSheetView>
    <customSheetView guid="{D46D44E0-B071-4802-9BE6-68BFE57D0E36}" topLeftCell="A2">
      <selection activeCell="J14" sqref="J14"/>
      <pageMargins left="0" right="0" top="1" bottom="1" header="0.5" footer="0.5"/>
      <printOptions gridLines="1"/>
      <pageSetup scale="57" orientation="portrait" r:id="rId2"/>
      <headerFooter alignWithMargins="0">
        <oddFooter>&amp;R&amp;P</oddFooter>
      </headerFooter>
    </customSheetView>
    <customSheetView guid="{E3464BBF-6810-4536-84A5-228A97F75B21}" showPageBreaks="1" hiddenColumns="1" showRuler="0" topLeftCell="E25">
      <selection activeCell="P62" sqref="P62"/>
      <pageMargins left="0" right="0" top="1" bottom="1" header="0.5" footer="0.5"/>
      <printOptions gridLines="1"/>
      <pageSetup scale="75" orientation="landscape" r:id="rId3"/>
      <headerFooter alignWithMargins="0">
        <oddHeader>&amp;L&amp;"Arial,Bold"** The awarded vendor should make the best attempt to meet the
preferred delivery dates (listed below) for all plants listed on the
spreadsheet: &amp;C&amp;"Arial,Bold"Fall 2011 Plant Order Spreadsheet</oddHeader>
        <oddFooter>&amp;R&amp;P</oddFooter>
      </headerFooter>
    </customSheetView>
    <customSheetView guid="{BC509961-240D-486B-A3EF-DBC5F9854813}" showPageBreaks="1" view="pageLayout">
      <selection sqref="A1:IV65536"/>
      <pageMargins left="0" right="0" top="1" bottom="1" header="0.5" footer="0.5"/>
      <printOptions gridLines="1"/>
      <pageSetup scale="75" orientation="landscape" r:id="rId4"/>
      <headerFooter alignWithMargins="0">
        <oddHeader>&amp;L&amp;"Arial,Bold"** The awarded vendor should make the best attempt to meet the
preferred delivery dates (listed below) for all plants listed on the
spreadsheet: &amp;C&amp;"Arial,Bold"Fall 2011 Plant Order Spreadsheet</oddHeader>
        <oddFooter>&amp;R&amp;P</oddFooter>
      </headerFooter>
    </customSheetView>
    <customSheetView guid="{F4DCFCAB-7282-40AE-A0C7-1BEAB11BE9E9}" showPageBreaks="1" hiddenColumns="1" showRuler="0" topLeftCell="A57">
      <selection activeCell="Q75" sqref="Q75"/>
      <pageMargins left="0" right="0" top="1" bottom="1" header="0.5" footer="0.5"/>
      <printOptions gridLines="1"/>
      <pageSetup scale="75" orientation="landscape" r:id="rId5"/>
      <headerFooter alignWithMargins="0">
        <oddFooter>&amp;R&amp;P</oddFooter>
      </headerFooter>
    </customSheetView>
    <customSheetView guid="{4800D677-8E20-4BDE-8A7A-F47971E8FB7A}" showPageBreaks="1" topLeftCell="A2">
      <selection activeCell="J14" sqref="J14"/>
      <pageMargins left="0" right="0" top="1" bottom="1" header="0.5" footer="0.5"/>
      <printOptions gridLines="1"/>
      <pageSetup scale="57" orientation="portrait" r:id="rId6"/>
      <headerFooter alignWithMargins="0">
        <oddFooter>&amp;R&amp;P</oddFooter>
      </headerFooter>
    </customSheetView>
    <customSheetView guid="{2E9043EC-B46F-4826-90ED-AB78F559E282}" showPageBreaks="1" hiddenColumns="1" view="pageLayout">
      <pageMargins left="1" right="1" top="1" bottom="1" header="0.5" footer="0.5"/>
      <printOptions gridLines="1"/>
      <pageSetup scale="57" orientation="landscape" r:id="rId7"/>
      <headerFooter alignWithMargins="0">
        <oddHeader>&amp;C&amp;"Arial,Bold"FALL 2018 PLANT ORDER</oddHeader>
        <oddFooter>&amp;R&amp;P</oddFooter>
      </headerFooter>
    </customSheetView>
  </customSheetViews>
  <phoneticPr fontId="0" type="noConversion"/>
  <printOptions headings="1"/>
  <pageMargins left="1" right="1" top="1" bottom="1" header="0.5" footer="0.5"/>
  <pageSetup scale="57" orientation="landscape" r:id="rId8"/>
  <headerFooter alignWithMargins="0">
    <oddHeader>&amp;C&amp;"Arial,Bold"FALL 2018 PLANT ORDER</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customSheetViews>
    <customSheetView guid="{3FA58BD0-E316-4BDC-86BA-FF197DADAD3F}">
      <pageMargins left="0.75" right="0.75" top="1" bottom="1" header="0.5" footer="0.5"/>
      <headerFooter alignWithMargins="0"/>
    </customSheetView>
    <customSheetView guid="{D46D44E0-B071-4802-9BE6-68BFE57D0E36}">
      <pageMargins left="0.75" right="0.75" top="1" bottom="1" header="0.5" footer="0.5"/>
      <headerFooter alignWithMargins="0"/>
    </customSheetView>
    <customSheetView guid="{E3464BBF-6810-4536-84A5-228A97F75B21}" showRuler="0">
      <pageMargins left="0.75" right="0.75" top="1" bottom="1" header="0.5" footer="0.5"/>
      <headerFooter alignWithMargins="0"/>
    </customSheetView>
    <customSheetView guid="{BC509961-240D-486B-A3EF-DBC5F9854813}">
      <pageMargins left="0.75" right="0.75" top="1" bottom="1" header="0.5" footer="0.5"/>
      <headerFooter alignWithMargins="0"/>
    </customSheetView>
    <customSheetView guid="{F4DCFCAB-7282-40AE-A0C7-1BEAB11BE9E9}" showRuler="0">
      <pageMargins left="0.75" right="0.75" top="1" bottom="1" header="0.5" footer="0.5"/>
      <headerFooter alignWithMargins="0"/>
    </customSheetView>
    <customSheetView guid="{4800D677-8E20-4BDE-8A7A-F47971E8FB7A}">
      <pageMargins left="0.75" right="0.75" top="1" bottom="1" header="0.5" footer="0.5"/>
      <headerFooter alignWithMargins="0"/>
    </customSheetView>
    <customSheetView guid="{2E9043EC-B46F-4826-90ED-AB78F559E282}">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wsSortMap1.xml><?xml version="1.0" encoding="utf-8"?>
<worksheetSortMap xmlns="http://schemas.microsoft.com/office/excel/2006/main">
  <rowSortMap ref="A13:IV82" count="67">
    <row newVal="12" oldVal="40"/>
    <row newVal="13" oldVal="47"/>
    <row newVal="14" oldVal="13"/>
    <row newVal="15" oldVal="16"/>
    <row newVal="16" oldVal="14"/>
    <row newVal="17" oldVal="43"/>
    <row newVal="18" oldVal="42"/>
    <row newVal="19" oldVal="44"/>
    <row newVal="20" oldVal="46"/>
    <row newVal="21" oldVal="15"/>
    <row newVal="22" oldVal="45"/>
    <row newVal="23" oldVal="38"/>
    <row newVal="24" oldVal="37"/>
    <row newVal="25" oldVal="34"/>
    <row newVal="26" oldVal="23"/>
    <row newVal="27" oldVal="22"/>
    <row newVal="28" oldVal="39"/>
    <row newVal="29" oldVal="17"/>
    <row newVal="30" oldVal="20"/>
    <row newVal="31" oldVal="12"/>
    <row newVal="32" oldVal="18"/>
    <row newVal="33" oldVal="19"/>
    <row newVal="34" oldVal="21"/>
    <row newVal="35" oldVal="30"/>
    <row newVal="36" oldVal="50"/>
    <row newVal="37" oldVal="29"/>
    <row newVal="38" oldVal="49"/>
    <row newVal="39" oldVal="31"/>
    <row newVal="40" oldVal="51"/>
    <row newVal="41" oldVal="26"/>
    <row newVal="42" oldVal="25"/>
    <row newVal="43" oldVal="27"/>
    <row newVal="44" oldVal="52"/>
    <row newVal="45" oldVal="53"/>
    <row newVal="46" oldVal="56"/>
    <row newVal="47" oldVal="59"/>
    <row newVal="48" oldVal="58"/>
    <row newVal="49" oldVal="54"/>
    <row newVal="50" oldVal="57"/>
    <row newVal="51" oldVal="55"/>
    <row newVal="52" oldVal="28"/>
    <row newVal="53" oldVal="24"/>
    <row newVal="54" oldVal="36"/>
    <row newVal="55" oldVal="35"/>
    <row newVal="56" oldVal="61"/>
    <row newVal="57" oldVal="60"/>
    <row newVal="58" oldVal="63"/>
    <row newVal="59" oldVal="48"/>
    <row newVal="60" oldVal="62"/>
    <row newVal="61" oldVal="69"/>
    <row newVal="62" oldVal="65"/>
    <row newVal="63" oldVal="70"/>
    <row newVal="64" oldVal="67"/>
    <row newVal="65" oldVal="68"/>
    <row newVal="67" oldVal="71"/>
    <row newVal="68" oldVal="64"/>
    <row newVal="69" oldVal="75"/>
    <row newVal="70" oldVal="72"/>
    <row newVal="71" oldVal="74"/>
    <row newVal="72" oldVal="32"/>
    <row newVal="74" oldVal="33"/>
    <row newVal="75" oldVal="77"/>
    <row newVal="77" oldVal="79"/>
    <row newVal="78" oldVal="81"/>
    <row newVal="79" oldVal="80"/>
    <row newVal="80" oldVal="78"/>
    <row newVal="81" oldVal="41"/>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Sheet3</vt:lpstr>
    </vt:vector>
  </TitlesOfParts>
  <Company>Garvan Woodland Gardens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 Byers</dc:creator>
  <cp:lastModifiedBy>Whitney Elizabeth Smith</cp:lastModifiedBy>
  <cp:lastPrinted>2018-07-03T18:35:23Z</cp:lastPrinted>
  <dcterms:created xsi:type="dcterms:W3CDTF">2002-06-08T01:31:48Z</dcterms:created>
  <dcterms:modified xsi:type="dcterms:W3CDTF">2018-07-10T20:20:38Z</dcterms:modified>
</cp:coreProperties>
</file>