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uark-my.sharepoint.com/personal/ellenf_uark_edu/Documents/Desktop/"/>
    </mc:Choice>
  </mc:AlternateContent>
  <xr:revisionPtr revIDLastSave="0" documentId="8_{60A2FFED-B394-44A7-9090-C6963457BA85}" xr6:coauthVersionLast="47" xr6:coauthVersionMax="47" xr10:uidLastSave="{00000000-0000-0000-0000-000000000000}"/>
  <bookViews>
    <workbookView xWindow="2688" yWindow="1380" windowWidth="21492" windowHeight="15900" xr2:uid="{00000000-000D-0000-FFFF-FFFF00000000}"/>
  </bookViews>
  <sheets>
    <sheet name="Billing Statement Details" sheetId="6" r:id="rId1"/>
  </sheets>
  <definedNames>
    <definedName name="Table2">#REF!</definedName>
    <definedName name="Table3">#REF!</definedName>
    <definedName name="Table4">#REF!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<sst xmlns="http://schemas.openxmlformats.org/spreadsheetml/2006/main" count="148" uniqueCount="131">
  <si>
    <t>E&amp;G</t>
  </si>
  <si>
    <t>AUX</t>
  </si>
  <si>
    <t>MeterName</t>
  </si>
  <si>
    <t>UtilityType</t>
  </si>
  <si>
    <t>BldgName</t>
  </si>
  <si>
    <t>AcctgMonth</t>
  </si>
  <si>
    <t>CostVariance</t>
  </si>
  <si>
    <t>DebtService</t>
  </si>
  <si>
    <t>DirectCapitalEquipment</t>
  </si>
  <si>
    <t>DirectVehicleDep</t>
  </si>
  <si>
    <t>EnergyEfficiencyRider</t>
  </si>
  <si>
    <t>ESPCRateCredit</t>
  </si>
  <si>
    <t>MPDSurcharge</t>
  </si>
  <si>
    <t>UtilityBillingCharge</t>
  </si>
  <si>
    <t>BASIS_Account</t>
  </si>
  <si>
    <t>BASIS_Category</t>
  </si>
  <si>
    <t>CompanyNumber</t>
  </si>
  <si>
    <t>CostAccountName</t>
  </si>
  <si>
    <t>CostCenterGroup</t>
  </si>
  <si>
    <t>CostCenterNumber</t>
  </si>
  <si>
    <t>BldgCode</t>
  </si>
  <si>
    <t>Grand Total</t>
  </si>
  <si>
    <t>(All)</t>
  </si>
  <si>
    <t>Values</t>
  </si>
  <si>
    <t>Usage</t>
  </si>
  <si>
    <t>TotalBill</t>
  </si>
  <si>
    <t>AUX Total</t>
  </si>
  <si>
    <t>E&amp;G Total</t>
  </si>
  <si>
    <t>CRDM</t>
  </si>
  <si>
    <t>TotalDemand</t>
  </si>
  <si>
    <t>DemandCharge</t>
  </si>
  <si>
    <t>DrivingWorktag</t>
  </si>
  <si>
    <t>ADOHI HALL A (NORTH WING)</t>
  </si>
  <si>
    <t>PG001547</t>
  </si>
  <si>
    <t>GAS FOR E&amp;G BUILDINGS</t>
  </si>
  <si>
    <t>PG002301</t>
  </si>
  <si>
    <t>ADOHI HALL B (SOUTH WING)</t>
  </si>
  <si>
    <t>ADOHI HALL C (COMMON ROOM)</t>
  </si>
  <si>
    <t>ARK ARCHEOLOGICAL SURVEY</t>
  </si>
  <si>
    <t>UTILITY</t>
  </si>
  <si>
    <t>PG002032</t>
  </si>
  <si>
    <t>Arkansas Union</t>
  </si>
  <si>
    <t>PG002410</t>
  </si>
  <si>
    <t>PG001259</t>
  </si>
  <si>
    <t>Garland Ave Bookstore</t>
  </si>
  <si>
    <t>PG001383</t>
  </si>
  <si>
    <t>Garland Ave Retail</t>
  </si>
  <si>
    <t>PG000770</t>
  </si>
  <si>
    <t>TRANSIT MAINTENANCE FACILITY</t>
  </si>
  <si>
    <t>PG000834</t>
  </si>
  <si>
    <t>Brough Dining</t>
  </si>
  <si>
    <t>PG001418</t>
  </si>
  <si>
    <t>FOUNDERS</t>
  </si>
  <si>
    <t>PG001546</t>
  </si>
  <si>
    <t>FUTRALL</t>
  </si>
  <si>
    <t>PG001529</t>
  </si>
  <si>
    <t>Government Ave Warehouse</t>
  </si>
  <si>
    <t>DS00236</t>
  </si>
  <si>
    <t>GIBSON</t>
  </si>
  <si>
    <t>PG001530</t>
  </si>
  <si>
    <t>GREGSON</t>
  </si>
  <si>
    <t>PG001532</t>
  </si>
  <si>
    <t>Graham Northeast</t>
  </si>
  <si>
    <t>PG000838</t>
  </si>
  <si>
    <t>ENRC Shuttle Service</t>
  </si>
  <si>
    <t>PG000842</t>
  </si>
  <si>
    <t>Parking Program Operations</t>
  </si>
  <si>
    <t>PG000816</t>
  </si>
  <si>
    <t>114 Graham Ave</t>
  </si>
  <si>
    <t>PG000844</t>
  </si>
  <si>
    <t>HARMON AVE PARKING GARAGE</t>
  </si>
  <si>
    <t>PG000830</t>
  </si>
  <si>
    <t>146 N Harmon Ave North Generator</t>
  </si>
  <si>
    <t>STEAM SALES</t>
  </si>
  <si>
    <t>CUO</t>
  </si>
  <si>
    <t>DS00140</t>
  </si>
  <si>
    <t>Air Serv</t>
  </si>
  <si>
    <t>DS00072</t>
  </si>
  <si>
    <t>HOLCOMBE</t>
  </si>
  <si>
    <t>PG001533</t>
  </si>
  <si>
    <t>HOTZ</t>
  </si>
  <si>
    <t>PG001545</t>
  </si>
  <si>
    <t>CENTRAL OFFICE</t>
  </si>
  <si>
    <t>PG001548</t>
  </si>
  <si>
    <t>HUMPHREYS</t>
  </si>
  <si>
    <t>PG001534</t>
  </si>
  <si>
    <t>535 W Research Center Blvd</t>
  </si>
  <si>
    <t>DS00370</t>
  </si>
  <si>
    <t>LAMBDA CHI ALPHA</t>
  </si>
  <si>
    <t>ALPHA PHI ALPHA</t>
  </si>
  <si>
    <t>PG001551</t>
  </si>
  <si>
    <t>MAPLE HILL EAST</t>
  </si>
  <si>
    <t>PG001535</t>
  </si>
  <si>
    <t>The Hill</t>
  </si>
  <si>
    <t>PG001422</t>
  </si>
  <si>
    <t>NORTHWEST QUAD</t>
  </si>
  <si>
    <t>PG001537</t>
  </si>
  <si>
    <t>Quad Dining</t>
  </si>
  <si>
    <t>PG001420</t>
  </si>
  <si>
    <t>Phi Delta Theta</t>
  </si>
  <si>
    <t>PG003951</t>
  </si>
  <si>
    <t>Phi Gamma Delta</t>
  </si>
  <si>
    <t>PG003953</t>
  </si>
  <si>
    <t>Pi Kappa Alpha</t>
  </si>
  <si>
    <t>POMFRET DINING</t>
  </si>
  <si>
    <t>PG001419</t>
  </si>
  <si>
    <t>POMFRET C&amp;D</t>
  </si>
  <si>
    <t>PG001539</t>
  </si>
  <si>
    <t>REID</t>
  </si>
  <si>
    <t>PG001540</t>
  </si>
  <si>
    <t>Promenade Mall</t>
  </si>
  <si>
    <t>PG001398</t>
  </si>
  <si>
    <t>SIGMA ALPHA EPSILON</t>
  </si>
  <si>
    <t>PG001065</t>
  </si>
  <si>
    <t>WALTON</t>
  </si>
  <si>
    <t>PG001541</t>
  </si>
  <si>
    <t>Waterman Hall</t>
  </si>
  <si>
    <t>PG003179</t>
  </si>
  <si>
    <t>Warehouse Operations</t>
  </si>
  <si>
    <t>PG001524</t>
  </si>
  <si>
    <t>UTILITY Total</t>
  </si>
  <si>
    <t>CUO Total</t>
  </si>
  <si>
    <t>PG003955</t>
  </si>
  <si>
    <t>PG003974</t>
  </si>
  <si>
    <t>AUX-HOUS</t>
  </si>
  <si>
    <t>AUX-HOUS Total</t>
  </si>
  <si>
    <t>Surplus Prop Whse</t>
  </si>
  <si>
    <t>DS04802</t>
  </si>
  <si>
    <t>July-2022</t>
  </si>
  <si>
    <t>Attachment 1 - Samples -  Monthly Utility Distribution Report</t>
  </si>
  <si>
    <t>RFP No. 09092024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</si>
</sst>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#,##0.0"/>
    <numFmt numFmtId="165" formatCode="[$-409]mmm\-yyyy;@"/>
    <numFmt numFmtId="166" formatCode="[$-409]mmmm\-yy;@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164" fontId="0" fillId="0" borderId="0" xfId="0" applyNumberFormat="1"/>
    <xf numFmtId="44" fontId="0" fillId="0" borderId="0" xfId="0" applyNumberFormat="1"/>
    <xf numFmtId="166" fontId="0" fillId="0" borderId="0" xfId="0" applyNumberFormat="1"/>
    <xf numFmtId="0" fontId="1" fillId="0" borderId="0" xfId="0" applyFont="1"/>
  </cellXfs>
  <cellStyles count="1">
    <cellStyle name="Normal" xfId="0" builtinId="0"/>
  </cellStyles>
  <dxfs count="1">
    <dxf>
      <numFmt numFmtId="166" formatCode="[$-409]mmmm\-yy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ffrey E. Siebler" refreshedDate="44781.643274074071" missingItemsLimit="0" createdVersion="5" refreshedVersion="6" minRefreshableVersion="3" recordCount="133" xr:uid="{00000000-000A-0000-FFFF-FFFF18000000}">
  <cacheSource type="worksheet">
    <worksheetSource name="Table1"/>
  </cacheSource>
  <cacheFields count="60">
    <cacheField name="BillItmID" numFmtId="0">
      <sharedItems containsSemiMixedTypes="0" containsString="0" containsNumber="1" containsInteger="1" minValue="1207414" maxValue="1207546"/>
    </cacheField>
    <cacheField name="MeterName" numFmtId="0">
      <sharedItems count="133">
        <s v="119 Main St GAS(AR)"/>
        <s v="ADMN-GAS01-F0003-AR"/>
        <s v="ADOA-GAS01-F0466-AR"/>
        <s v="ADOB-GAS01-F0467-AR"/>
        <s v="ADOC-GAS01-F0468-AR"/>
        <s v="ADSB-GAS01-F0004-AR"/>
        <s v="ALUM-GAS01-F0016-AR"/>
        <s v="ARAS-GAS01-F0019-AR"/>
        <s v="ARKA-GAS01-F0241-AR"/>
        <s v="ARKU-GAS01-F0021-AR"/>
        <s v="ARKV-GAS01-F0495-AR"/>
        <s v="BBPC-GAS01-F0447-AR"/>
        <s v="BBSA-GAS01-F0026-AR"/>
        <s v="BGRN-GAS01-F0444-AR"/>
        <s v="BIOR-GAS01-F0029-AR"/>
        <s v="BKST-GAS01-F0412-AR"/>
        <s v="BKST-GAS02-F0412-AR"/>
        <s v="BLCA-GAS01-F0322-AR"/>
        <s v="BREW-GAS01-F0460-AR"/>
        <s v="BUCH-GAS01-F0037-AR"/>
        <s v="BUSB-GAS01-F0263-AR"/>
        <s v="BWAR-GAS01-F0038-AR"/>
        <s v="CERM-GAS01-F0346-AR"/>
        <s v="CHPN-GAS01-F0446-AR"/>
        <s v="CRED-GAS01-F0087-AR"/>
        <s v="CSRC-GAS01-F0417-AR"/>
        <s v="CUPS-GAS01-F0484-AR"/>
        <s v="CUST-GAS01-F0344-AR"/>
        <s v="DILL-GAS01-F0260-AR"/>
        <s v="DUNR-GAS01-F0361-AR"/>
        <s v="EAWH-GAS01-F0097-AR"/>
        <s v="ECHP-GAS01-F0424-AR"/>
        <s v="ENRC-GAS01-F0101-AR"/>
        <s v="FAMA-GAS01-F0191-AR"/>
        <s v="FAYJ-GAS01-F0453-AR"/>
        <s v="FNDR-GAS01-F0433-AR"/>
        <s v="FNDR-GAS02-F0433-AR"/>
        <s v="FSBC-GAS01-F0035-AR"/>
        <s v="FUTR-GAS01-F0119-AR"/>
        <s v="FWCS-GAS01-F0454-AR"/>
        <s v="FWLR-GAS01-F0379-AR"/>
        <s v="GAW1-GAS01-F0384-AR"/>
        <s v="GAW2-GAS02-F0385-AR"/>
        <s v="GIBS-GAS01-F0123-AR"/>
        <s v="GIBX-GAS01-F0122-AR"/>
        <s v="GLBL-GAS01-F0080-AR"/>
        <s v="GRAS-GAS01-F0442-AR"/>
        <s v="GRAS-GAS02-F0442-AR"/>
        <s v="GREG-GAS01-F0127-AR"/>
        <s v="GREG-GAS02-F0127-AR"/>
        <s v="GRND-GAS01-F0128-AR"/>
        <s v="GRNE-GAS01-F0436-AR"/>
        <s v="GRNE-GAS02-F0436-AR"/>
        <s v="GRNE-GAS04-F0436-AR"/>
        <s v="GRNW-GAS01-F0435-AR"/>
        <s v="HAPG-GAS01-F0355-AR"/>
        <s v="HAPG-GAS02-F0355-AR"/>
        <s v="HCEC-GAS01-F0483-AR"/>
        <s v="HDEC-GAS01-F0138-AR"/>
        <s v="HEAT-GAS03-F0064-AR"/>
        <s v="HEAT-GAS04-F0064-AR"/>
        <s v="HEAT-GAS05-F0064-AR"/>
        <s v="HEAT-GAS07-F0064-AR"/>
        <s v="HFBC-GAS01-F0486-AR"/>
        <s v="HGR1-GAS01-X0005-AR"/>
        <s v="HGR1-GAS02-X0005-AR"/>
        <s v="HILL-GAS01-F0428-AR"/>
        <s v="HLTH-GAS01-F0342-AR"/>
        <s v="HOLC-GAS01-F0139-AR"/>
        <s v="HOTZ-GAS01-F0144-AR"/>
        <s v="HOUS-GAS01-F0434-AR"/>
        <s v="HPER-GAS01-F0137-AR"/>
        <s v="HUMP-GAS01-F0145-AR"/>
        <s v="IDPA-GAS01-F0149-AR"/>
        <s v="INOV-GAS01-F0336-AR"/>
        <s v="INTR-GAS01-F0150-AR"/>
        <s v="JBAR-GAS01-F0024-AR"/>
        <s v="JSAS-GAS01-F0449-AR"/>
        <s v="KIMP-GAS01-F0166-AR"/>
        <s v="KUAF-GAS01-F0396-AR"/>
        <s v="LCAF-GAS01-F0228-AR"/>
        <s v="LIND-GAS01-F0461-AR"/>
        <s v="LINX-GAS01-F0459-AR"/>
        <s v="MARK-GAS01-F0177-AR"/>
        <s v="MCHS-GAS01-F0178-AR"/>
        <s v="MHER-GAS01-F0383-AR"/>
        <s v="MHSR-GAS01-F0397-AR"/>
        <s v="MLKA-GAS01-F0404-AR"/>
        <s v="MLKB-GAS01-F0451-AR"/>
        <s v="NANO-GAS01-F0407-AR"/>
        <s v="NCRE-GAS02-F0370-AP"/>
        <s v="NQPH-GAS02-F0431-AR"/>
        <s v="NWQA-GAS01-F0337-AR"/>
        <s v="NWQB-GAS01-F0338-AR"/>
        <s v="NWQB-GAS02-F0338-AR"/>
        <s v="NWQD-GAS01-F0340-AR"/>
        <s v="OTFC-GAS01-F0485-AR"/>
        <s v="OTHS-GAS02-F0477-AR"/>
        <s v="PDTF-GAS01-F0188-AR"/>
        <s v="PGDF-GAS01-F0120-AR"/>
        <s v="PHYS-GAS01-F0192-AR"/>
        <s v="PIKE-GAS01-F0194-AR"/>
        <s v="POMA-GAS01-F0197-AR"/>
        <s v="POMC-GAS01-F0199-AR"/>
        <s v="PPRC-GAS01-F0190-AR"/>
        <s v="PRES-GAS01-F0210-AR"/>
        <s v="PRES-GAS02-F0210-AR"/>
        <s v="REID-GAS01-F0214-AR"/>
        <s v="ROSE-GAS01-F0013-AR"/>
        <s v="RSPM-GAS01-X0010-AR"/>
        <s v="RSWE-GAS01-F0243-AR"/>
        <s v="SAEF-GAS01-F0226-AR"/>
        <s v="SCUL-GAS01-F0456-AR"/>
        <s v="SHLH-GAS01-F0500-AR"/>
        <s v="SOAX-GAS01-F0469-AR"/>
        <s v="SOAX-GAS02-F0469-AR"/>
        <s v="SSPA-GAS01-F0231-AR"/>
        <s v="STAB-GAS01-F0141-AR"/>
        <s v="STON-GAS01-F0352-AR"/>
        <s v="STOS-GAS01-F0189-AR"/>
        <s v="SUZM-GAS01-F0345-AR"/>
        <s v="SUZM-GAS02-F0345-AR"/>
        <s v="UNHS-GAS02-F0267-AR"/>
        <s v="UPTE-GAS01-F0426-AR"/>
        <s v="UPTW-GAS01-F0425-AR"/>
        <s v="UPTW-GAS02-F0425-AR"/>
        <s v="URST-GAS01-F0351-AR"/>
        <s v="UTCH-GAS01-F0452-AR"/>
        <s v="WAAX-GAS01-F0279-AR"/>
        <s v="WAHR-GAS01-F0039-AR"/>
        <s v="WATR-GAS02-F0171-AR"/>
        <s v="WCOB-GAS01-F0041-AR"/>
        <s v="WHRL-GAS01-F0271-AR"/>
      </sharedItems>
    </cacheField>
    <cacheField name="Category" numFmtId="0">
      <sharedItems/>
    </cacheField>
    <cacheField name="UtilityType" numFmtId="0">
      <sharedItems count="1">
        <s v="Natural Gas"/>
      </sharedItems>
    </cacheField>
    <cacheField name="UtilityVendor" numFmtId="0">
      <sharedItems/>
    </cacheField>
    <cacheField name="BldgName" numFmtId="0">
      <sharedItems count="119">
        <s v="Little Rock Executive Education Center"/>
        <s v="Administration Building"/>
        <s v="Adohi Hall A (North Wing)"/>
        <s v="Adohi Hall B (South Wing)"/>
        <s v="Adohi Hall C (Common Room)"/>
        <s v="Administrative Services"/>
        <s v="Alumni Center"/>
        <s v="Archeological Survey"/>
        <s v="410 Arkansas"/>
        <s v="Arkansas Union"/>
        <s v="310 Arkansas"/>
        <s v="Basketball Performance Center"/>
        <s v="Baum Baseball Stadium"/>
        <s v="Biology Greenhouse"/>
        <s v="Biomass Research Center"/>
        <s v="University Bookstore"/>
        <s v="Bev Lewis Center (Women's Gymnastics Practice Facility)"/>
        <s v="Brewer Family Entrepreneurship Hub"/>
        <s v="Buchanan - Droke"/>
        <s v="Razorback Transit Maintenance Facility"/>
        <s v="Bud Walton Arena"/>
        <s v="Ceramics Studio"/>
        <s v="Champions Hall"/>
        <s v="Credit Union"/>
        <s v="Cato Springs Research Center"/>
        <s v="Central Utility Plant Maintenance Shop"/>
        <s v="Sustainability House"/>
        <s v="Dills Indoor Tennis Center"/>
        <s v="Duncan Residence"/>
        <s v="Eastern Ave. Warehouse (Surplus Prop.)"/>
        <s v="Epley Center for Health Professions"/>
        <s v="Engineering Research Center"/>
        <s v="Facilities Management"/>
        <s v="Fay Jones House"/>
        <s v="1021 West Dickson"/>
        <s v="Founders Hall"/>
        <s v="Futrall Hall"/>
        <s v="Fowler Conservatory"/>
        <s v="Fowler House"/>
        <s v="Government Ave. Warehouse 1"/>
        <s v="Government Ave. Warehouse 2"/>
        <s v="Gibson Hall"/>
        <s v="Gibson Annex (Multi-Media Resource Cntr.)"/>
        <s v="Global Campus"/>
        <s v="Graham South"/>
        <s v="Gregson Hall"/>
        <s v="Grounds Shop"/>
        <s v="Graham Northeast"/>
        <s v="Graham Northwest"/>
        <s v="Harmon Ave. Parking Garage"/>
        <s v="Civil Engineering Research and Education Center"/>
        <s v="High Density Electronics Center (Hidec)"/>
        <s v="Main Campus Gas Commodity"/>
        <s v="Main Campus Gas Transport"/>
        <s v="Baseball Development Center"/>
        <s v="U of A Hangar"/>
        <s v="Hillside Auditorium"/>
        <s v="Health Center"/>
        <s v="Holcombe Hall"/>
        <s v="Hotz Hall"/>
        <s v="Housing Office"/>
        <s v="Health, Physical Ed. &amp; Recreation (HPER)"/>
        <s v="Humphreys Hall"/>
        <s v="Willard and Pat Walker Pavilion"/>
        <s v="Innovation Center"/>
        <s v="Randall Tyson Track Center"/>
        <s v="Barnhill Arena ( John Barnhill)"/>
        <s v="Student Athlete Success Center"/>
        <s v="Kimpel Hall"/>
        <s v="KUAF"/>
        <s v="Lambda Chi Alpha"/>
        <s v="532 Lindell"/>
        <s v="Library Annex"/>
        <s v="Markham House (Alpha Phi Alpha)"/>
        <s v="McIlroy House (University Press)"/>
        <s v="Maple Hill East Residence Hall"/>
        <s v="Maple Hill South Residence"/>
        <s v="1564 W Martin Luther King Jr Blvd"/>
        <s v="1542 W Martin Luther King Jr Blvd"/>
        <s v="Nanoscale Material Science and Engineering Building"/>
        <s v="National Center for Reliable Electricity"/>
        <s v="North Quad Pump House"/>
        <s v="Willard Gatewood Hall"/>
        <s v="Gordon Morgan Hall"/>
        <s v="Gordon Morgan Dining"/>
        <s v="Arthur Harding Hall"/>
        <s v="Track and Field High Performance Center"/>
        <s v="Occupational Therapy House"/>
        <s v="Phi Delta Theta"/>
        <s v="Phi Gamma Delta (Garland House/Fiji)"/>
        <s v="Physics Building"/>
        <s v="Pike House (Pi Kappa Alpha)"/>
        <s v="Pomfret Dining Hall"/>
        <s v="Pomfret C"/>
        <s v="Recycling Center"/>
        <s v="Printing Services / UA Press Warehouse"/>
        <s v="Reid Hall"/>
        <s v="Alternative Pest Control (Rosen Center)"/>
        <s v="Razorback Shop Promenade"/>
        <s v="Stadium - West Grand Stand &amp; Skyboxes"/>
        <s v="Sigma Alpha Epsilon"/>
        <s v="Sculpture Studio"/>
        <s v="481 Shiloh Drive"/>
        <s v="School of Art Annex"/>
        <s v="Soccer Stadium and Pressbox"/>
        <s v="Study Abroad House"/>
        <s v="Edward Durell Stone House - north"/>
        <s v="Edward Durell Stone House - south"/>
        <s v="Suzuki Music School of Arkansas"/>
        <s v="Unity House"/>
        <s v="Uptown Campus Building East"/>
        <s v="Uptown Campus Building West"/>
        <s v="University Relations Studio"/>
        <s v="UATeach House"/>
        <s v="West Avenue Annex"/>
        <s v="Bud Walton Hall"/>
        <s v="Leflar Law Center (Waterman Hall)"/>
        <s v="Business Administration (Walton College of Business)"/>
        <s v="Warehouse B (Residence Life)"/>
      </sharedItems>
    </cacheField>
    <cacheField name="RateName" numFmtId="0">
      <sharedItems/>
    </cacheField>
    <cacheField name="AcctgMonth" numFmtId="22">
      <sharedItems containsSemiMixedTypes="0" containsNonDate="0" containsDate="1" containsString="0" minDate="2022-06-01T12:00:00" maxDate="2022-06-01T12:00:00" count="1">
        <d v="2022-06-01T12:00:00"/>
      </sharedItems>
    </cacheField>
    <cacheField name="AcctgFY" numFmtId="0">
      <sharedItems/>
    </cacheField>
    <cacheField name="AcctgQtr" numFmtId="0">
      <sharedItems/>
    </cacheField>
    <cacheField name="AcctgMon" numFmtId="17">
      <sharedItems containsSemiMixedTypes="0" containsNonDate="0" containsDate="1" containsString="0" minDate="2022-06-01T00:00:00" maxDate="2022-06-02T00:00:00"/>
    </cacheField>
    <cacheField name="UsageMonth" numFmtId="22">
      <sharedItems containsSemiMixedTypes="0" containsNonDate="0" containsDate="1" containsString="0" minDate="2022-05-01T12:00:00" maxDate="2022-07-01T12:00:00"/>
    </cacheField>
    <cacheField name="UsageFY" numFmtId="0">
      <sharedItems/>
    </cacheField>
    <cacheField name="UsageQtr" numFmtId="0">
      <sharedItems/>
    </cacheField>
    <cacheField name="UsageMon" numFmtId="17">
      <sharedItems containsSemiMixedTypes="0" containsNonDate="0" containsDate="1" containsString="0" minDate="2022-05-01T00:00:00" maxDate="2022-07-02T00:00:00"/>
    </cacheField>
    <cacheField name="From" numFmtId="22">
      <sharedItems containsSemiMixedTypes="0" containsNonDate="0" containsDate="1" containsString="0" minDate="2022-05-04T12:00:00" maxDate="2022-06-24T12:00:00"/>
    </cacheField>
    <cacheField name="To" numFmtId="22">
      <sharedItems containsSemiMixedTypes="0" containsNonDate="0" containsDate="1" containsString="0" minDate="2022-06-04T12:00:00" maxDate="2022-07-25T12:00:00"/>
    </cacheField>
    <cacheField name="TotalConsumption" numFmtId="0">
      <sharedItems containsSemiMixedTypes="0" containsString="0" containsNumber="1" minValue="0" maxValue="463380"/>
    </cacheField>
    <cacheField name="TotalDemand" numFmtId="0">
      <sharedItems containsSemiMixedTypes="0" containsString="0" containsNumber="1" containsInteger="1" minValue="0" maxValue="0" count="1">
        <n v="0"/>
      </sharedItems>
    </cacheField>
    <cacheField name="TotalCurrentBill" numFmtId="0">
      <sharedItems containsSemiMixedTypes="0" containsString="0" containsNumber="1" minValue="0" maxValue="435428.84"/>
    </cacheField>
    <cacheField name="ReadType" numFmtId="0">
      <sharedItems/>
    </cacheField>
    <cacheField name="AverageDeltaT" numFmtId="0">
      <sharedItems containsSemiMixedTypes="0" containsString="0" containsNumber="1" containsInteger="1" minValue="0" maxValue="0"/>
    </cacheField>
    <cacheField name="DeltaTFactor" numFmtId="0">
      <sharedItems containsSemiMixedTypes="0" containsString="0" containsNumber="1" containsInteger="1" minValue="0" maxValue="0"/>
    </cacheField>
    <cacheField name="DeltaTAdj" numFmtId="0">
      <sharedItems containsSemiMixedTypes="0" containsString="0" containsNumber="1" containsInteger="1" minValue="0" maxValue="0"/>
    </cacheField>
    <cacheField name="CostVariance" numFmtId="0">
      <sharedItems containsSemiMixedTypes="0" containsString="0" containsNumber="1" containsInteger="1" minValue="0" maxValue="0" count="1">
        <n v="0"/>
      </sharedItems>
    </cacheField>
    <cacheField name="CostVarianceUnitCost" numFmtId="0">
      <sharedItems containsSemiMixedTypes="0" containsString="0" containsNumber="1" containsInteger="1" minValue="0" maxValue="0"/>
    </cacheField>
    <cacheField name="CRDMReserve" numFmtId="0">
      <sharedItems containsSemiMixedTypes="0" containsString="0" containsNumber="1" minValue="0" maxValue="455.23"/>
    </cacheField>
    <cacheField name="CRDMReserveUnitCost" numFmtId="0">
      <sharedItems containsSemiMixedTypes="0" containsString="0" containsNumber="1" minValue="0" maxValue="9.8241999999999991E-4"/>
    </cacheField>
    <cacheField name="DebtService" numFmtId="0">
      <sharedItems containsSemiMixedTypes="0" containsString="0" containsNumber="1" containsInteger="1" minValue="0" maxValue="0" count="1">
        <n v="0"/>
      </sharedItems>
    </cacheField>
    <cacheField name="DebtServiceUnitCost" numFmtId="0">
      <sharedItems containsSemiMixedTypes="0" containsString="0" containsNumber="1" containsInteger="1" minValue="0" maxValue="0"/>
    </cacheField>
    <cacheField name="DemandCharge" numFmtId="0">
      <sharedItems containsSemiMixedTypes="0" containsString="0" containsNumber="1" containsInteger="1" minValue="0" maxValue="0" count="1">
        <n v="0"/>
      </sharedItems>
    </cacheField>
    <cacheField name="DemandUnitCost" numFmtId="0">
      <sharedItems containsSemiMixedTypes="0" containsString="0" containsNumber="1" containsInteger="1" minValue="0" maxValue="0"/>
    </cacheField>
    <cacheField name="DirectCapitalEquipment" numFmtId="0">
      <sharedItems containsSemiMixedTypes="0" containsString="0" containsNumber="1" containsInteger="1" minValue="0" maxValue="0" count="1">
        <n v="0"/>
      </sharedItems>
    </cacheField>
    <cacheField name="DirectCapitalUnitCost" numFmtId="0">
      <sharedItems containsSemiMixedTypes="0" containsString="0" containsNumber="1" containsInteger="1" minValue="0" maxValue="0"/>
    </cacheField>
    <cacheField name="DirectVehicleDep" numFmtId="0">
      <sharedItems containsSemiMixedTypes="0" containsString="0" containsNumber="1" containsInteger="1" minValue="0" maxValue="0" count="1">
        <n v="0"/>
      </sharedItems>
    </cacheField>
    <cacheField name="DirectVehicleUnitCost" numFmtId="0">
      <sharedItems containsSemiMixedTypes="0" containsString="0" containsNumber="1" containsInteger="1" minValue="0" maxValue="0"/>
    </cacheField>
    <cacheField name="EnergyEfficiencyRider" numFmtId="0">
      <sharedItems containsSemiMixedTypes="0" containsString="0" containsNumber="1" containsInteger="1" minValue="0" maxValue="0" count="1">
        <n v="0"/>
      </sharedItems>
    </cacheField>
    <cacheField name="EnergyEfficiencyUnitCost" numFmtId="0">
      <sharedItems containsSemiMixedTypes="0" containsString="0" containsNumber="1" containsInteger="1" minValue="0" maxValue="0"/>
    </cacheField>
    <cacheField name="ESPCCreditUnitCost" numFmtId="0">
      <sharedItems containsSemiMixedTypes="0" containsString="0" containsNumber="1" containsInteger="1" minValue="0" maxValue="0"/>
    </cacheField>
    <cacheField name="ESPCRateCredit" numFmtId="0">
      <sharedItems containsSemiMixedTypes="0" containsString="0" containsNumber="1" containsInteger="1" minValue="0" maxValue="0" count="1">
        <n v="0"/>
      </sharedItems>
    </cacheField>
    <cacheField name="LUFCharge" numFmtId="0">
      <sharedItems containsSemiMixedTypes="0" containsString="0" containsNumber="1" containsInteger="1" minValue="0" maxValue="0"/>
    </cacheField>
    <cacheField name="LUFUnitCost" numFmtId="0">
      <sharedItems containsSemiMixedTypes="0" containsString="0" containsNumber="1" containsInteger="1" minValue="0" maxValue="0"/>
    </cacheField>
    <cacheField name="LUFUsage" numFmtId="0">
      <sharedItems containsSemiMixedTypes="0" containsString="0" containsNumber="1" containsInteger="1" minValue="0" maxValue="0"/>
    </cacheField>
    <cacheField name="MeteredUsage" numFmtId="0">
      <sharedItems containsSemiMixedTypes="0" containsString="0" containsNumber="1" containsInteger="1" minValue="0" maxValue="0"/>
    </cacheField>
    <cacheField name="MPDSurcharge" numFmtId="0">
      <sharedItems containsSemiMixedTypes="0" containsString="0" containsNumber="1" minValue="0" maxValue="5342.4" count="50">
        <n v="0"/>
        <n v="0.01"/>
        <n v="0.09"/>
        <n v="0.17"/>
        <n v="8.25"/>
        <n v="2.59"/>
        <n v="13.5"/>
        <n v="2.1"/>
        <n v="0.35"/>
        <n v="0.55000000000000004"/>
        <n v="0.05"/>
        <n v="1.54"/>
        <n v="20.190000000000001"/>
        <n v="0.12"/>
        <n v="0.03"/>
        <n v="0.36"/>
        <n v="3.14"/>
        <n v="11.19"/>
        <n v="1.6"/>
        <n v="1.56"/>
        <n v="0.13"/>
        <n v="0.02"/>
        <n v="11.77"/>
        <n v="7.0000000000000007E-2"/>
        <n v="0.1"/>
        <n v="0.22"/>
        <n v="5342.4"/>
        <n v="6.86"/>
        <n v="0.57999999999999996"/>
        <n v="0.06"/>
        <n v="0.39"/>
        <n v="1.26"/>
        <n v="9.59"/>
        <n v="9.56"/>
        <n v="2.09"/>
        <n v="0.14000000000000001"/>
        <n v="6.23"/>
        <n v="5.19"/>
        <n v="0.99"/>
        <n v="0.28000000000000003"/>
        <n v="3.39"/>
        <n v="0.21"/>
        <n v="1.23"/>
        <n v="1.33"/>
        <n v="9.82"/>
        <n v="0.59"/>
        <n v="0.16"/>
        <n v="50.77"/>
        <n v="0.74"/>
        <n v="0.33"/>
      </sharedItems>
    </cacheField>
    <cacheField name="MPDSurchargeUnitCost" numFmtId="0">
      <sharedItems containsSemiMixedTypes="0" containsString="0" containsNumber="1" minValue="0" maxValue="1.152919E-2"/>
    </cacheField>
    <cacheField name="UtilityBillingCharge" numFmtId="0">
      <sharedItems containsSemiMixedTypes="0" containsString="0" containsNumber="1" minValue="0" maxValue="435428.84" count="82">
        <n v="84.94"/>
        <n v="27.55"/>
        <n v="38.229999999999997"/>
        <n v="48.89"/>
        <n v="26.04"/>
        <n v="1112.43"/>
        <n v="433.87"/>
        <n v="1741.27"/>
        <n v="1242.3599999999999"/>
        <n v="303.27999999999997"/>
        <n v="145.02000000000001"/>
        <n v="62.91"/>
        <n v="99.16"/>
        <n v="72.290000000000006"/>
        <n v="48.2"/>
        <n v="33.64"/>
        <n v="32.15"/>
        <n v="545.20000000000005"/>
        <n v="230.16"/>
        <n v="2542.86"/>
        <n v="41.26"/>
        <n v="18.809999999999999"/>
        <n v="13.94"/>
        <n v="46.19"/>
        <n v="205.82"/>
        <n v="498.81"/>
        <n v="0"/>
        <n v="768.31"/>
        <n v="105.98"/>
        <n v="42.82"/>
        <n v="29.08"/>
        <n v="1533.96"/>
        <n v="17.22"/>
        <n v="12.23"/>
        <n v="3.29"/>
        <n v="23.71"/>
        <n v="39.770000000000003"/>
        <n v="55"/>
        <n v="435428.84"/>
        <n v="12791.3"/>
        <n v="19807.18"/>
        <n v="945.21"/>
        <n v="13.02"/>
        <n v="102.19"/>
        <n v="7.45"/>
        <n v="26.69"/>
        <n v="162.38999999999999"/>
        <n v="1272.76"/>
        <n v="1757.87"/>
        <n v="30.62"/>
        <n v="129.81"/>
        <n v="1268.6199999999999"/>
        <n v="301.76"/>
        <n v="35.14"/>
        <n v="44.35"/>
        <n v="1445.52"/>
        <n v="804.52"/>
        <n v="4.47"/>
        <n v="670.43"/>
        <n v="1.49"/>
        <n v="157.04"/>
        <n v="62.61"/>
        <n v="827.27"/>
        <n v="402.3"/>
        <n v="529.23"/>
        <n v="53.46"/>
        <n v="189.05"/>
        <n v="201.22"/>
        <n v="25.74"/>
        <n v="747.58"/>
        <n v="202.75"/>
        <n v="1300.4100000000001"/>
        <n v="103.72"/>
        <n v="4.76"/>
        <n v="21.28"/>
        <n v="20.45"/>
        <n v="22.1"/>
        <n v="47.37"/>
        <n v="5829.35"/>
        <n v="123.53"/>
        <n v="70.22"/>
        <n v="77.84"/>
      </sharedItems>
    </cacheField>
    <cacheField name="UtilityBillingUnitCost" numFmtId="0">
      <sharedItems containsSemiMixedTypes="0" containsString="0" containsNumber="1" minValue="0" maxValue="54.52"/>
    </cacheField>
    <cacheField name="AltDescription" numFmtId="0">
      <sharedItems containsBlank="1" containsMixedTypes="1" containsNumber="1" containsInteger="1" minValue="36837" maxValue="868976"/>
    </cacheField>
    <cacheField name="BASIS_Account" numFmtId="0">
      <sharedItems containsString="0" containsBlank="1" containsNumber="1" containsInteger="1" minValue="69524200" maxValue="69529988" count="4">
        <n v="69524300"/>
        <n v="69524200"/>
        <m/>
        <n v="69529988"/>
      </sharedItems>
    </cacheField>
    <cacheField name="BASIS_Category" numFmtId="0">
      <sharedItems containsBlank="1" count="8">
        <s v="NatrlGas"/>
        <s v="WaterSwr"/>
        <s v="Util"/>
        <s v="NatlGas"/>
        <m/>
        <s v="PhysPlan"/>
        <s v="Maint"/>
        <s v="Utility"/>
      </sharedItems>
    </cacheField>
    <cacheField name="CompanyNumber" numFmtId="0">
      <sharedItems containsString="0" containsBlank="1" containsNumber="1" containsInteger="1" minValue="102" maxValue="242" count="9">
        <n v="102"/>
        <n v="242"/>
        <n v="105"/>
        <m/>
        <n v="212"/>
        <n v="232"/>
        <n v="202"/>
        <n v="122"/>
        <n v="112"/>
      </sharedItems>
    </cacheField>
    <cacheField name="CostAccountName" numFmtId="0">
      <sharedItems count="59">
        <s v="GAS FOR E&amp;G BUILDINGS"/>
        <s v="ADOHI HALL A (NORTH WING)"/>
        <s v="ADOHI HALL B (SOUTH WING)"/>
        <s v="ADOHI HALL C (COMMON ROOM)"/>
        <s v="ARK ARCHEOLOGICAL SURVEY"/>
        <s v="Arkansas Union"/>
        <s v="BASKETBALL PERFORMANCE CENTER"/>
        <s v="Baum Baseball Stadium"/>
        <s v="Garland Ave Bookstore"/>
        <s v="Garland Ave Retail"/>
        <s v="WOMEN'S ATHLETICS (GYMN)"/>
        <s v="TRANSIT MAINTENANCE FACILITY"/>
        <s v="Bud Walton Arena"/>
        <s v="Dills Indoor Tennis Center"/>
        <s v="Surplus Prop Whse"/>
        <s v="Brough Dining"/>
        <s v="FOUNDERS"/>
        <s v="FUTRALL"/>
        <s v="Government Ave Warehouse"/>
        <s v="GIBSON"/>
        <s v="GREGSON"/>
        <s v="Graham Northeast"/>
        <s v="ENRC Shuttle Service"/>
        <s v="Parking Program Operations"/>
        <s v="114 Graham Ave"/>
        <s v="HARMON AVE PARKING GARAGE"/>
        <s v="146 N Harmon Ave North Generator"/>
        <s v="STEAM SALES"/>
        <s v="BASEBALL DEVELOPMENT CENTER"/>
        <s v="Air Serv"/>
        <s v="HOLCOMBE"/>
        <s v="HOTZ"/>
        <s v="CENTRAL OFFICE"/>
        <s v="HUMPHREYS"/>
        <s v="INDOOR PRACTICE"/>
        <s v="535 W Research Center Blvd"/>
        <s v="Indoor Track"/>
        <s v="WOMEN'S ATHLETICS (JBAR/WAAC)"/>
        <s v="STUDENT ATHLETE SUCCESS CENTER"/>
        <s v="LAMBDA CHI ALPHA"/>
        <s v="ALPHA PHI ALPHA"/>
        <s v="MAPLE HILL EAST"/>
        <s v="The Hill"/>
        <s v="NORTHWEST QUAD"/>
        <s v="Quad Dining"/>
        <s v="Track and Field High Performance Center"/>
        <s v="Phi Delta Theta"/>
        <s v="Phi Gamma Delta"/>
        <s v="Pi Kappa Alpha"/>
        <s v="POMFRET DINING"/>
        <s v="POMFRET C&amp;D"/>
        <s v="REID"/>
        <s v="Promenade Mall"/>
        <s v="Razorback Stadium"/>
        <s v="SIGMA ALPHA EPSILON"/>
        <s v="WOMEN'S ATHLETICS (SOCCER)"/>
        <s v="WALTON"/>
        <s v="Waterman Hall"/>
        <s v="Warehouse Operations"/>
      </sharedItems>
    </cacheField>
    <cacheField name="CostCenterGroup" numFmtId="0">
      <sharedItems count="5">
        <s v="E&amp;G"/>
        <s v="AUX-HOUS"/>
        <s v="UTILITY"/>
        <s v="AUX"/>
        <s v="CUO"/>
      </sharedItems>
    </cacheField>
    <cacheField name="CostCenterNumber" numFmtId="0">
      <sharedItems containsBlank="1" count="45">
        <s v="02156-72-0000"/>
        <s v="42125-00-4000"/>
        <s v="89060-21-0000"/>
        <s v="03016-51-0000"/>
        <m/>
        <s v="10215-00-0001"/>
        <s v="10002-00-0000"/>
        <s v="10011-00-0000"/>
        <s v="18100-00-0000"/>
        <s v="30010-00-0000"/>
        <s v="11203-00-0000"/>
        <s v="42124-00-4000"/>
        <s v="42103-00-4000"/>
        <s v="02307-71-0000"/>
        <s v="42104-00-4000"/>
        <s v="42106-00-4000"/>
        <s v="03045-51-0000"/>
        <s v="18104-00-0000"/>
        <s v="18111-00-0000"/>
        <s v="18070-00-0000"/>
        <s v="18000-00-0000"/>
        <s v="02183-72-0000"/>
        <s v="02014-62-0000"/>
        <s v="42107-00-4000"/>
        <s v="42123-00-4000"/>
        <s v="42199-00-4000"/>
        <s v="42108-00-4000"/>
        <s v="03973-22-0000"/>
        <s v="42657-00-4000"/>
        <s v="42681-00-4000"/>
        <s v="42109-00-4000"/>
        <s v="11208-00-0000"/>
        <s v="42111-00-4000"/>
        <s v="11206-00-0000"/>
        <s v="42654-00-4000"/>
        <s v="42655-00-4000"/>
        <s v="42656-00-4000"/>
        <s v="11205-00-0000"/>
        <s v="42113-00-4000"/>
        <s v="42114-00-4000"/>
        <s v="10010-00-4000"/>
        <s v="42652-00-4000"/>
        <s v="42115-00-4000"/>
        <s v="17019-72-0000"/>
        <s v="41421-00-0000"/>
      </sharedItems>
    </cacheField>
    <cacheField name="DrivingWorktag" numFmtId="0">
      <sharedItems count="44">
        <s v="PG002301"/>
        <s v="PG001547"/>
        <s v="PG002032"/>
        <s v="PG002410"/>
        <s v="PG001259"/>
        <s v="PG001383"/>
        <s v="PG000770"/>
        <s v="PG000834"/>
        <s v="DS04802"/>
        <s v="PG001418"/>
        <s v="PG001546"/>
        <s v="PG001529"/>
        <s v="DS00236"/>
        <s v="PG001530"/>
        <s v="PG001532"/>
        <s v="PG000838"/>
        <s v="PG000842"/>
        <s v="PG000816"/>
        <s v="PG000844"/>
        <s v="PG000830"/>
        <s v="DS00140"/>
        <s v="DS00072"/>
        <s v="PG001533"/>
        <s v="PG001545"/>
        <s v="PG001548"/>
        <s v="PG001534"/>
        <s v="DS00370"/>
        <s v="PG003955"/>
        <s v="PG001551"/>
        <s v="PG001535"/>
        <s v="PG001422"/>
        <s v="PG001537"/>
        <s v="PG001420"/>
        <s v="PG003951"/>
        <s v="PG003953"/>
        <s v="PG003974"/>
        <s v="PG001419"/>
        <s v="PG001539"/>
        <s v="PG001540"/>
        <s v="PG001398"/>
        <s v="PG001065"/>
        <s v="PG001541"/>
        <s v="PG003179"/>
        <s v="PG001524"/>
      </sharedItems>
    </cacheField>
    <cacheField name="BldgCode" numFmtId="0">
      <sharedItems containsBlank="1" count="116">
        <m/>
        <s v="ADMN"/>
        <s v="ADOA"/>
        <s v="ADOB"/>
        <s v="ADOC"/>
        <s v="ADSB"/>
        <s v="ALUM"/>
        <s v="ARAS"/>
        <s v="ARKA"/>
        <s v="ARKU"/>
        <s v="ARKV"/>
        <s v="BBPC"/>
        <s v="BBSA"/>
        <s v="BGRN"/>
        <s v="BIOR"/>
        <s v="BKST"/>
        <s v="BLCA"/>
        <s v="BREW"/>
        <s v="BUCH"/>
        <s v="BUSB"/>
        <s v="BWAR"/>
        <s v="CERM"/>
        <s v="CHPN"/>
        <s v="CRED"/>
        <s v="CSRC"/>
        <s v="CUPS"/>
        <s v="CUST"/>
        <s v="DILL"/>
        <s v="DUNR"/>
        <s v="EAWH"/>
        <s v="ECHP"/>
        <s v="ENRC"/>
        <s v="FAMA"/>
        <s v="FAYJ"/>
        <s v="FSDI"/>
        <s v="FNDR"/>
        <s v="FUTR"/>
        <s v="FWCS"/>
        <s v="FWLR"/>
        <s v="GAW1"/>
        <s v="GAW2"/>
        <s v="GIBS"/>
        <s v="GIBX"/>
        <s v="GLBL"/>
        <s v="GRAS"/>
        <s v="GREG"/>
        <s v="GRND"/>
        <s v="GRNE"/>
        <s v="GRNW"/>
        <s v="HAPG"/>
        <s v="HCEC"/>
        <s v="HDEC"/>
        <s v="HFBC"/>
        <s v="HGR1"/>
        <s v="HILL"/>
        <s v="HLTH"/>
        <s v="HOLC"/>
        <s v="HOTZ"/>
        <s v="HOUS"/>
        <s v="HPER"/>
        <s v="HUMP"/>
        <s v="IDPA"/>
        <s v="INOV"/>
        <s v="INTR"/>
        <s v="JBAR"/>
        <s v="JSAS"/>
        <s v="KIMP"/>
        <s v="KUAF"/>
        <s v="LCAF"/>
        <s v="LIND"/>
        <s v="LINX"/>
        <s v="MARK"/>
        <s v="MCHS"/>
        <s v="MHER"/>
        <s v="MHSR"/>
        <s v="MLKA"/>
        <s v="MLKB"/>
        <s v="NANO"/>
        <s v="NCRE"/>
        <s v="NQPH"/>
        <s v="NWQA"/>
        <s v="NWQB"/>
        <s v="NWQD"/>
        <s v="OTFC"/>
        <s v="OTHS"/>
        <s v="PDTF"/>
        <s v="PGDF"/>
        <s v="PHYS"/>
        <s v="PIKE"/>
        <s v="FSPF"/>
        <s v="POMC"/>
        <s v="PPRC"/>
        <s v="PRES"/>
        <s v="REID"/>
        <s v="ROSE"/>
        <s v="RSPM"/>
        <s v="RSWE"/>
        <s v="SAEF"/>
        <s v="SCUL"/>
        <s v="SHLH"/>
        <s v="SOAX"/>
        <s v="SSPA"/>
        <s v="HMGH"/>
        <s v="STON"/>
        <s v="STOS"/>
        <s v="SUZM"/>
        <s v="UNHS"/>
        <s v="UPTE"/>
        <s v="UPTW"/>
        <s v="URST"/>
        <s v="UTCH"/>
        <s v="WAAX"/>
        <s v="WAHR"/>
        <s v="WATR"/>
        <s v="WCOB"/>
        <s v="WHRL"/>
      </sharedItems>
    </cacheField>
    <cacheField name="BldgFNumber" numFmtId="0">
      <sharedItems containsBlank="1"/>
    </cacheField>
    <cacheField name="BldgFundType" numFmtId="0">
      <sharedItems containsBlank="1"/>
    </cacheField>
    <cacheField name="GSF" numFmtId="0">
      <sharedItems containsSemiMixedTypes="0" containsString="0" containsNumber="1" containsInteger="1" minValue="0" maxValue="7725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3">
  <r>
    <n v="1207512"/>
    <x v="0"/>
    <s v="GAS"/>
    <x v="0"/>
    <s v="UAF"/>
    <x v="0"/>
    <s v="GAS - Pass Through"/>
    <x v="0"/>
    <s v="FY2022"/>
    <s v="Q4"/>
    <d v="2022-06-01T00:00:00"/>
    <d v="2022-05-01T12:00:00"/>
    <s v="FY2022"/>
    <s v="Q4"/>
    <d v="2022-05-01T00:00:00"/>
    <d v="2022-05-04T12:00:00"/>
    <d v="2022-06-04T12:00:00"/>
    <n v="60"/>
    <x v="0"/>
    <n v="84.9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0"/>
    <n v="1.41566667"/>
    <m/>
    <x v="0"/>
    <x v="0"/>
    <x v="0"/>
    <x v="0"/>
    <x v="0"/>
    <x v="0"/>
    <x v="0"/>
    <x v="0"/>
    <m/>
    <m/>
    <n v="0"/>
  </r>
  <r>
    <n v="1207414"/>
    <x v="1"/>
    <s v="GAS"/>
    <x v="0"/>
    <s v="UAF"/>
    <x v="1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s v="Administration Building"/>
    <x v="0"/>
    <x v="0"/>
    <x v="0"/>
    <x v="0"/>
    <x v="0"/>
    <x v="0"/>
    <x v="0"/>
    <x v="1"/>
    <s v="F0003"/>
    <s v="E and G"/>
    <n v="50001"/>
  </r>
  <r>
    <n v="1207415"/>
    <x v="2"/>
    <s v="GAS"/>
    <x v="0"/>
    <s v="UAF"/>
    <x v="2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8"/>
    <x v="0"/>
    <n v="38.33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"/>
    <n v="1.152919E-2"/>
    <x v="2"/>
    <n v="4.7787499999999996"/>
    <s v="Adohi Hall North Wing"/>
    <x v="0"/>
    <x v="0"/>
    <x v="1"/>
    <x v="1"/>
    <x v="1"/>
    <x v="1"/>
    <x v="1"/>
    <x v="2"/>
    <s v="F0466"/>
    <s v="AUX"/>
    <n v="77997"/>
  </r>
  <r>
    <n v="1207416"/>
    <x v="3"/>
    <s v="GAS"/>
    <x v="0"/>
    <s v="UAF"/>
    <x v="3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15"/>
    <x v="0"/>
    <n v="49.07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"/>
    <n v="1.152919E-2"/>
    <x v="3"/>
    <n v="3.25933333"/>
    <s v="Adohi Hall South Wing"/>
    <x v="0"/>
    <x v="0"/>
    <x v="1"/>
    <x v="2"/>
    <x v="1"/>
    <x v="1"/>
    <x v="1"/>
    <x v="3"/>
    <s v="F0467"/>
    <s v="AUX"/>
    <n v="115193"/>
  </r>
  <r>
    <n v="1207417"/>
    <x v="4"/>
    <s v="GAS"/>
    <x v="0"/>
    <s v="UAF"/>
    <x v="4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1"/>
    <x v="1"/>
    <x v="1"/>
    <x v="3"/>
    <x v="1"/>
    <x v="1"/>
    <x v="1"/>
    <x v="4"/>
    <s v="F0468"/>
    <s v="AUX"/>
    <n v="6066"/>
  </r>
  <r>
    <n v="1207418"/>
    <x v="5"/>
    <s v="GAS"/>
    <x v="0"/>
    <s v="UAF"/>
    <x v="5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716"/>
    <x v="0"/>
    <n v="1121.3800000000001"/>
    <s v="Actual"/>
    <n v="0"/>
    <n v="0"/>
    <n v="0"/>
    <x v="0"/>
    <n v="0"/>
    <n v="0.7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"/>
    <n v="1.152919E-2"/>
    <x v="5"/>
    <n v="1.5536731800000001"/>
    <m/>
    <x v="0"/>
    <x v="0"/>
    <x v="0"/>
    <x v="0"/>
    <x v="0"/>
    <x v="0"/>
    <x v="0"/>
    <x v="5"/>
    <s v="F0004"/>
    <s v="E and G"/>
    <n v="52890"/>
  </r>
  <r>
    <n v="1207419"/>
    <x v="6"/>
    <s v="GAS"/>
    <x v="0"/>
    <s v="UAF"/>
    <x v="6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225"/>
    <x v="0"/>
    <n v="436.68"/>
    <s v="Actual"/>
    <n v="0"/>
    <n v="0"/>
    <n v="0"/>
    <x v="0"/>
    <n v="0"/>
    <n v="0.2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5"/>
    <n v="1.152919E-2"/>
    <x v="6"/>
    <n v="1.9283111100000001"/>
    <s v="Alumni Center"/>
    <x v="0"/>
    <x v="0"/>
    <x v="0"/>
    <x v="0"/>
    <x v="0"/>
    <x v="0"/>
    <x v="0"/>
    <x v="6"/>
    <s v="F0016"/>
    <s v="E and G"/>
    <n v="20540"/>
  </r>
  <r>
    <n v="1207420"/>
    <x v="7"/>
    <s v="GAS"/>
    <x v="0"/>
    <s v="UAF"/>
    <x v="7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1171"/>
    <x v="0"/>
    <n v="1755.92"/>
    <s v="Actual"/>
    <n v="0"/>
    <n v="0"/>
    <n v="0"/>
    <x v="0"/>
    <n v="0"/>
    <n v="1.1499999999999999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6"/>
    <n v="1.152919E-2"/>
    <x v="7"/>
    <n v="1.48699402"/>
    <s v="Archeological Survey"/>
    <x v="0"/>
    <x v="2"/>
    <x v="2"/>
    <x v="4"/>
    <x v="2"/>
    <x v="2"/>
    <x v="2"/>
    <x v="7"/>
    <s v="F0019"/>
    <s v="E and G"/>
    <n v="29300"/>
  </r>
  <r>
    <n v="1207421"/>
    <x v="8"/>
    <s v="GAS"/>
    <x v="0"/>
    <s v="UAF"/>
    <x v="8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Speech Clinic"/>
    <x v="0"/>
    <x v="0"/>
    <x v="0"/>
    <x v="0"/>
    <x v="0"/>
    <x v="0"/>
    <x v="0"/>
    <x v="8"/>
    <s v="F0241"/>
    <s v="E and G"/>
    <n v="7954"/>
  </r>
  <r>
    <n v="1207513"/>
    <x v="9"/>
    <s v="GAS"/>
    <x v="0"/>
    <s v="UAF"/>
    <x v="9"/>
    <s v="GAS - Pass Through"/>
    <x v="0"/>
    <s v="FY2022"/>
    <s v="Q4"/>
    <d v="2022-06-01T00:00:00"/>
    <d v="2022-06-01T12:00:00"/>
    <s v="FY2022"/>
    <s v="Q4"/>
    <d v="2022-06-01T00:00:00"/>
    <d v="2022-06-03T12:00:00"/>
    <d v="2022-07-05T12:00:00"/>
    <n v="810"/>
    <x v="0"/>
    <n v="1242.3599999999999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8"/>
    <n v="1.5337777800000001"/>
    <n v="61302"/>
    <x v="0"/>
    <x v="3"/>
    <x v="0"/>
    <x v="5"/>
    <x v="2"/>
    <x v="3"/>
    <x v="3"/>
    <x v="9"/>
    <s v="F0021"/>
    <s v="AUX"/>
    <n v="231273"/>
  </r>
  <r>
    <n v="1207422"/>
    <x v="10"/>
    <s v="GAS"/>
    <x v="0"/>
    <s v="UAF"/>
    <x v="10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Rockhouse"/>
    <x v="2"/>
    <x v="4"/>
    <x v="3"/>
    <x v="0"/>
    <x v="0"/>
    <x v="4"/>
    <x v="0"/>
    <x v="10"/>
    <s v="F0495"/>
    <s v="E and G"/>
    <n v="5360"/>
  </r>
  <r>
    <n v="1207423"/>
    <x v="11"/>
    <s v="GAS"/>
    <x v="0"/>
    <s v="UAF"/>
    <x v="11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82"/>
    <x v="0"/>
    <n v="305.56"/>
    <s v="Actual"/>
    <n v="0"/>
    <n v="0"/>
    <n v="0"/>
    <x v="0"/>
    <n v="0"/>
    <n v="0.18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7"/>
    <n v="1.152919E-2"/>
    <x v="9"/>
    <n v="1.6663736300000001"/>
    <m/>
    <x v="3"/>
    <x v="3"/>
    <x v="4"/>
    <x v="6"/>
    <x v="3"/>
    <x v="5"/>
    <x v="4"/>
    <x v="11"/>
    <s v="F0447"/>
    <s v="AUX"/>
    <n v="65700"/>
  </r>
  <r>
    <n v="1207514"/>
    <x v="12"/>
    <s v="GAS"/>
    <x v="0"/>
    <s v="UAF"/>
    <x v="12"/>
    <s v="GAS - Pass Through"/>
    <x v="0"/>
    <s v="FY2022"/>
    <s v="Q4"/>
    <d v="2022-06-01T00:00:00"/>
    <d v="2022-07-01T12:00:00"/>
    <s v="FY2023"/>
    <s v="Q1"/>
    <d v="2022-07-01T00:00:00"/>
    <d v="2022-06-23T12:00:00"/>
    <d v="2022-07-25T12:00:00"/>
    <n v="16"/>
    <x v="0"/>
    <n v="145.02000000000001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10"/>
    <n v="9.0637500000000006"/>
    <n v="334471"/>
    <x v="3"/>
    <x v="3"/>
    <x v="4"/>
    <x v="7"/>
    <x v="3"/>
    <x v="5"/>
    <x v="4"/>
    <x v="12"/>
    <s v="F0026"/>
    <s v="AUX"/>
    <n v="35000"/>
  </r>
  <r>
    <n v="1207424"/>
    <x v="13"/>
    <s v="GAS"/>
    <x v="0"/>
    <s v="UAF"/>
    <x v="13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30"/>
    <x v="0"/>
    <n v="63.29"/>
    <s v="Actual"/>
    <n v="0"/>
    <n v="0"/>
    <n v="0"/>
    <x v="0"/>
    <n v="0"/>
    <n v="0.0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8"/>
    <n v="1.152919E-2"/>
    <x v="11"/>
    <n v="2.097"/>
    <s v="Biology Greenhouse"/>
    <x v="0"/>
    <x v="0"/>
    <x v="0"/>
    <x v="0"/>
    <x v="0"/>
    <x v="0"/>
    <x v="0"/>
    <x v="13"/>
    <s v="F0444"/>
    <s v="E and G"/>
    <n v="4056"/>
  </r>
  <r>
    <n v="1207425"/>
    <x v="14"/>
    <s v="GAS"/>
    <x v="0"/>
    <s v="UAF"/>
    <x v="14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48"/>
    <x v="0"/>
    <n v="99.76"/>
    <s v="Actual"/>
    <n v="0"/>
    <n v="0"/>
    <n v="0"/>
    <x v="0"/>
    <n v="0"/>
    <n v="0.05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9"/>
    <n v="1.152919E-2"/>
    <x v="12"/>
    <n v="2.0658333299999998"/>
    <s v="Bio-Mass Research Center"/>
    <x v="0"/>
    <x v="0"/>
    <x v="0"/>
    <x v="0"/>
    <x v="0"/>
    <x v="0"/>
    <x v="0"/>
    <x v="14"/>
    <s v="F0029"/>
    <s v="E and G"/>
    <n v="19599"/>
  </r>
  <r>
    <n v="1207515"/>
    <x v="15"/>
    <s v="GAS"/>
    <x v="0"/>
    <s v="UAF"/>
    <x v="15"/>
    <s v="GAS - Pass Through"/>
    <x v="0"/>
    <s v="FY2022"/>
    <s v="Q4"/>
    <d v="2022-06-01T00:00:00"/>
    <d v="2022-06-01T12:00:00"/>
    <s v="FY2022"/>
    <s v="Q4"/>
    <d v="2022-06-01T00:00:00"/>
    <d v="2022-06-03T12:00:00"/>
    <d v="2022-07-05T12:00:00"/>
    <n v="37.200000000000003"/>
    <x v="0"/>
    <n v="72.290000000000006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13"/>
    <n v="1.9432795700000001"/>
    <s v="Bookstore "/>
    <x v="0"/>
    <x v="3"/>
    <x v="5"/>
    <x v="8"/>
    <x v="3"/>
    <x v="6"/>
    <x v="5"/>
    <x v="15"/>
    <s v="F0412"/>
    <s v="AUX"/>
    <n v="34300"/>
  </r>
  <r>
    <n v="1207516"/>
    <x v="16"/>
    <s v="GAS"/>
    <x v="0"/>
    <s v="UAF"/>
    <x v="15"/>
    <s v="GAS - Pass Through"/>
    <x v="0"/>
    <s v="FY2022"/>
    <s v="Q4"/>
    <d v="2022-06-01T00:00:00"/>
    <d v="2022-06-01T12:00:00"/>
    <s v="FY2022"/>
    <s v="Q4"/>
    <d v="2022-06-01T00:00:00"/>
    <d v="2022-06-03T12:00:00"/>
    <d v="2022-07-05T12:00:00"/>
    <n v="24.8"/>
    <x v="0"/>
    <n v="48.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14"/>
    <n v="1.9435483899999999"/>
    <s v="Retail Space"/>
    <x v="0"/>
    <x v="3"/>
    <x v="6"/>
    <x v="9"/>
    <x v="3"/>
    <x v="7"/>
    <x v="6"/>
    <x v="15"/>
    <s v="F0412"/>
    <s v="AUX"/>
    <n v="34300"/>
  </r>
  <r>
    <n v="1207426"/>
    <x v="17"/>
    <s v="GAS"/>
    <x v="0"/>
    <s v="UAF"/>
    <x v="16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s v="Bev Lewis Gymnastics Ctr."/>
    <x v="3"/>
    <x v="3"/>
    <x v="4"/>
    <x v="10"/>
    <x v="3"/>
    <x v="5"/>
    <x v="4"/>
    <x v="16"/>
    <s v="F0322"/>
    <s v="AUX"/>
    <n v="39200"/>
  </r>
  <r>
    <n v="1207427"/>
    <x v="18"/>
    <s v="GAS"/>
    <x v="0"/>
    <s v="UAF"/>
    <x v="17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5"/>
    <x v="0"/>
    <n v="49.07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"/>
    <n v="1.152919E-2"/>
    <x v="3"/>
    <n v="3.25933333"/>
    <m/>
    <x v="0"/>
    <x v="4"/>
    <x v="0"/>
    <x v="0"/>
    <x v="0"/>
    <x v="0"/>
    <x v="0"/>
    <x v="17"/>
    <s v="F0460"/>
    <s v="E and G"/>
    <n v="5136"/>
  </r>
  <r>
    <n v="1207517"/>
    <x v="19"/>
    <s v="GAS"/>
    <x v="0"/>
    <s v="UAF"/>
    <x v="18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5"/>
    <x v="0"/>
    <n v="33.6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15"/>
    <n v="6.7279999999999998"/>
    <n v="61299"/>
    <x v="0"/>
    <x v="0"/>
    <x v="0"/>
    <x v="0"/>
    <x v="0"/>
    <x v="0"/>
    <x v="0"/>
    <x v="18"/>
    <s v="F0037"/>
    <s v="E and G"/>
    <n v="21163"/>
  </r>
  <r>
    <n v="1207428"/>
    <x v="20"/>
    <s v="GAS"/>
    <x v="0"/>
    <s v="UAF"/>
    <x v="19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4"/>
    <x v="0"/>
    <n v="32.200000000000003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0"/>
    <n v="1.152919E-2"/>
    <x v="16"/>
    <n v="8.0374999999999996"/>
    <s v="Transit Garage"/>
    <x v="0"/>
    <x v="2"/>
    <x v="6"/>
    <x v="11"/>
    <x v="3"/>
    <x v="8"/>
    <x v="7"/>
    <x v="19"/>
    <s v="F0263"/>
    <s v="AUX"/>
    <n v="7200"/>
  </r>
  <r>
    <n v="1207518"/>
    <x v="21"/>
    <s v="GAS"/>
    <x v="0"/>
    <s v="UAF"/>
    <x v="20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10"/>
    <x v="0"/>
    <n v="545.20000000000005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17"/>
    <n v="54.52"/>
    <n v="241088"/>
    <x v="3"/>
    <x v="3"/>
    <x v="4"/>
    <x v="12"/>
    <x v="3"/>
    <x v="5"/>
    <x v="4"/>
    <x v="20"/>
    <s v="F0038"/>
    <s v="AUX"/>
    <n v="301000"/>
  </r>
  <r>
    <n v="1207429"/>
    <x v="22"/>
    <s v="GAS"/>
    <x v="0"/>
    <s v="UAF"/>
    <x v="21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134"/>
    <x v="0"/>
    <n v="231.83"/>
    <s v="Actual"/>
    <n v="0"/>
    <n v="0"/>
    <n v="0"/>
    <x v="0"/>
    <n v="0"/>
    <n v="0.1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1"/>
    <n v="1.152919E-2"/>
    <x v="18"/>
    <n v="1.7176119400000001"/>
    <s v="Ceramic Studio"/>
    <x v="0"/>
    <x v="0"/>
    <x v="0"/>
    <x v="0"/>
    <x v="0"/>
    <x v="0"/>
    <x v="0"/>
    <x v="21"/>
    <s v="F0346"/>
    <s v="E and G"/>
    <n v="8483"/>
  </r>
  <r>
    <n v="1207430"/>
    <x v="23"/>
    <s v="GAS"/>
    <x v="0"/>
    <s v="UAF"/>
    <x v="22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0"/>
    <x v="0"/>
    <x v="0"/>
    <x v="0"/>
    <x v="0"/>
    <x v="22"/>
    <s v="F0446"/>
    <s v="E and G"/>
    <n v="68920"/>
  </r>
  <r>
    <n v="1207431"/>
    <x v="24"/>
    <s v="GAS"/>
    <x v="0"/>
    <s v="UAF"/>
    <x v="23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4"/>
    <x v="0"/>
    <n v="32.200000000000003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0"/>
    <n v="1.152919E-2"/>
    <x v="16"/>
    <n v="8.0374999999999996"/>
    <m/>
    <x v="0"/>
    <x v="0"/>
    <x v="0"/>
    <x v="0"/>
    <x v="0"/>
    <x v="0"/>
    <x v="0"/>
    <x v="23"/>
    <s v="F0087"/>
    <s v="E and G"/>
    <n v="3108"/>
  </r>
  <r>
    <n v="1207432"/>
    <x v="25"/>
    <s v="GAS"/>
    <x v="0"/>
    <s v="UAF"/>
    <x v="24"/>
    <s v="GAS - AUX / E&amp;G"/>
    <x v="0"/>
    <s v="FY2022"/>
    <s v="Q4"/>
    <d v="2022-06-01T00:00:00"/>
    <d v="2022-06-01T12:00:00"/>
    <s v="FY2022"/>
    <s v="Q4"/>
    <d v="2022-06-01T00:00:00"/>
    <d v="2022-06-10T12:00:00"/>
    <d v="2022-07-12T12:00:00"/>
    <n v="1751"/>
    <x v="0"/>
    <n v="2564.77"/>
    <s v="Actual"/>
    <n v="0"/>
    <n v="0"/>
    <n v="0"/>
    <x v="0"/>
    <n v="0"/>
    <n v="1.7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2"/>
    <n v="1.152919E-2"/>
    <x v="19"/>
    <n v="1.45223301"/>
    <s v="Cato Springs Research Center"/>
    <x v="0"/>
    <x v="0"/>
    <x v="0"/>
    <x v="0"/>
    <x v="0"/>
    <x v="0"/>
    <x v="0"/>
    <x v="24"/>
    <s v="F0417"/>
    <m/>
    <n v="29980"/>
  </r>
  <r>
    <n v="1207433"/>
    <x v="26"/>
    <s v="GAS"/>
    <x v="0"/>
    <s v="UAF"/>
    <x v="25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0"/>
    <x v="0"/>
    <n v="41.39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3"/>
    <n v="1.152919E-2"/>
    <x v="20"/>
    <n v="4.1260000000000003"/>
    <m/>
    <x v="2"/>
    <x v="4"/>
    <x v="3"/>
    <x v="0"/>
    <x v="0"/>
    <x v="4"/>
    <x v="0"/>
    <x v="25"/>
    <s v="F0484"/>
    <m/>
    <n v="7349"/>
  </r>
  <r>
    <n v="1207434"/>
    <x v="27"/>
    <s v="GAS"/>
    <x v="0"/>
    <s v="UAF"/>
    <x v="26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3"/>
    <x v="0"/>
    <n v="18.8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4"/>
    <n v="1.152919E-2"/>
    <x v="21"/>
    <n v="6.27"/>
    <s v="Custodial House"/>
    <x v="0"/>
    <x v="0"/>
    <x v="0"/>
    <x v="0"/>
    <x v="0"/>
    <x v="0"/>
    <x v="0"/>
    <x v="26"/>
    <s v="F0344"/>
    <s v="E and G"/>
    <n v="1221"/>
  </r>
  <r>
    <n v="1207519"/>
    <x v="28"/>
    <s v="GAS"/>
    <x v="0"/>
    <s v="UAF"/>
    <x v="27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0"/>
    <x v="0"/>
    <n v="26.0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4"/>
    <n v="0"/>
    <n v="50136"/>
    <x v="3"/>
    <x v="3"/>
    <x v="4"/>
    <x v="13"/>
    <x v="3"/>
    <x v="5"/>
    <x v="4"/>
    <x v="27"/>
    <s v="F0260"/>
    <s v="AUX"/>
    <n v="61748"/>
  </r>
  <r>
    <n v="1207520"/>
    <x v="29"/>
    <s v="GAS"/>
    <x v="0"/>
    <s v="UAF"/>
    <x v="28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13.9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22"/>
    <n v="0"/>
    <n v="805215"/>
    <x v="0"/>
    <x v="0"/>
    <x v="0"/>
    <x v="0"/>
    <x v="0"/>
    <x v="0"/>
    <x v="0"/>
    <x v="28"/>
    <s v="F0361"/>
    <s v="E and G"/>
    <n v="1387"/>
  </r>
  <r>
    <n v="1207521"/>
    <x v="30"/>
    <s v="GAS"/>
    <x v="0"/>
    <s v="UAF"/>
    <x v="29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0"/>
    <x v="0"/>
    <n v="26.0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4"/>
    <n v="0"/>
    <n v="421457"/>
    <x v="0"/>
    <x v="5"/>
    <x v="7"/>
    <x v="14"/>
    <x v="2"/>
    <x v="9"/>
    <x v="8"/>
    <x v="29"/>
    <s v="F0097"/>
    <s v="E and G"/>
    <n v="4706"/>
  </r>
  <r>
    <n v="1207435"/>
    <x v="31"/>
    <s v="GAS"/>
    <x v="0"/>
    <s v="UAF"/>
    <x v="30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31"/>
    <x v="0"/>
    <n v="46.58"/>
    <s v="Actual"/>
    <n v="0"/>
    <n v="0"/>
    <n v="0"/>
    <x v="0"/>
    <n v="0"/>
    <n v="0.0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5"/>
    <n v="1.152919E-2"/>
    <x v="23"/>
    <n v="1.49"/>
    <s v="Epley Center for Health Professions"/>
    <x v="0"/>
    <x v="0"/>
    <x v="0"/>
    <x v="0"/>
    <x v="0"/>
    <x v="0"/>
    <x v="0"/>
    <x v="30"/>
    <s v="F0424"/>
    <s v="E and G"/>
    <n v="46186"/>
  </r>
  <r>
    <n v="1207522"/>
    <x v="32"/>
    <s v="GAS"/>
    <x v="0"/>
    <s v="UAF"/>
    <x v="31"/>
    <s v="GAS - Pass Through"/>
    <x v="0"/>
    <s v="FY2022"/>
    <s v="Q4"/>
    <d v="2022-06-01T00:00:00"/>
    <d v="2022-06-01T12:00:00"/>
    <s v="FY2022"/>
    <s v="Q4"/>
    <d v="2022-06-01T00:00:00"/>
    <d v="2022-06-10T12:00:00"/>
    <d v="2022-07-12T12:00:00"/>
    <n v="60"/>
    <x v="0"/>
    <n v="205.8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24"/>
    <n v="3.4303333299999998"/>
    <n v="36837"/>
    <x v="0"/>
    <x v="0"/>
    <x v="0"/>
    <x v="0"/>
    <x v="0"/>
    <x v="0"/>
    <x v="0"/>
    <x v="31"/>
    <s v="F0101"/>
    <s v="E and G"/>
    <n v="170000"/>
  </r>
  <r>
    <n v="1207436"/>
    <x v="33"/>
    <s v="GAS"/>
    <x v="0"/>
    <s v="UAF"/>
    <x v="32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272"/>
    <x v="0"/>
    <n v="502.22"/>
    <s v="Actual"/>
    <n v="0"/>
    <n v="0"/>
    <n v="0"/>
    <x v="0"/>
    <n v="0"/>
    <n v="0.27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6"/>
    <n v="1.152919E-2"/>
    <x v="25"/>
    <n v="1.8338602900000001"/>
    <s v="Mitchell St."/>
    <x v="0"/>
    <x v="0"/>
    <x v="0"/>
    <x v="0"/>
    <x v="0"/>
    <x v="0"/>
    <x v="0"/>
    <x v="32"/>
    <s v="F0191"/>
    <s v="E and G"/>
    <n v="93131"/>
  </r>
  <r>
    <n v="1207437"/>
    <x v="34"/>
    <s v="GAS"/>
    <x v="0"/>
    <s v="UAF"/>
    <x v="33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0"/>
    <x v="0"/>
    <n v="13.9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22"/>
    <n v="0"/>
    <s v="Fay Jones House"/>
    <x v="0"/>
    <x v="0"/>
    <x v="0"/>
    <x v="0"/>
    <x v="0"/>
    <x v="0"/>
    <x v="0"/>
    <x v="33"/>
    <s v="F0453"/>
    <m/>
    <n v="2411"/>
  </r>
  <r>
    <n v="1207438"/>
    <x v="35"/>
    <s v="GAS"/>
    <x v="0"/>
    <s v="UAF"/>
    <x v="34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971"/>
    <x v="0"/>
    <n v="12.14"/>
    <s v="Actual"/>
    <n v="0"/>
    <n v="0"/>
    <n v="0"/>
    <x v="0"/>
    <n v="0"/>
    <n v="0.95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7"/>
    <n v="1.152919E-2"/>
    <x v="26"/>
    <n v="0"/>
    <s v="Brough allocation off Founders meter"/>
    <x v="0"/>
    <x v="0"/>
    <x v="1"/>
    <x v="15"/>
    <x v="1"/>
    <x v="10"/>
    <x v="9"/>
    <x v="34"/>
    <s v="F0035"/>
    <m/>
    <n v="43069"/>
  </r>
  <r>
    <n v="1207439"/>
    <x v="36"/>
    <s v="GAS"/>
    <x v="0"/>
    <s v="UAF"/>
    <x v="35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139"/>
    <x v="0"/>
    <n v="1.74"/>
    <s v="Actual"/>
    <n v="0"/>
    <n v="0"/>
    <n v="0"/>
    <x v="0"/>
    <n v="0"/>
    <n v="0.140000000000000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8"/>
    <n v="1.152919E-2"/>
    <x v="26"/>
    <n v="0"/>
    <m/>
    <x v="0"/>
    <x v="0"/>
    <x v="1"/>
    <x v="16"/>
    <x v="1"/>
    <x v="11"/>
    <x v="10"/>
    <x v="35"/>
    <s v="F0433"/>
    <s v="AUX"/>
    <n v="78000"/>
  </r>
  <r>
    <n v="1207523"/>
    <x v="37"/>
    <s v="GAS"/>
    <x v="0"/>
    <s v="UAF"/>
    <x v="34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467"/>
    <x v="0"/>
    <n v="768.31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27"/>
    <n v="1.64520343"/>
    <n v="61306"/>
    <x v="0"/>
    <x v="0"/>
    <x v="1"/>
    <x v="15"/>
    <x v="1"/>
    <x v="10"/>
    <x v="9"/>
    <x v="34"/>
    <s v="F0035"/>
    <m/>
    <n v="43069"/>
  </r>
  <r>
    <n v="1207440"/>
    <x v="38"/>
    <s v="GAS"/>
    <x v="0"/>
    <s v="UAF"/>
    <x v="36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135"/>
    <x v="0"/>
    <n v="107.67"/>
    <s v="Actual"/>
    <n v="0"/>
    <n v="0"/>
    <n v="0"/>
    <x v="0"/>
    <n v="0"/>
    <n v="0.1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9"/>
    <n v="1.152919E-2"/>
    <x v="28"/>
    <n v="0.78503703999999996"/>
    <m/>
    <x v="0"/>
    <x v="0"/>
    <x v="1"/>
    <x v="17"/>
    <x v="1"/>
    <x v="12"/>
    <x v="11"/>
    <x v="36"/>
    <s v="F0119"/>
    <s v="AUX"/>
    <n v="50015"/>
  </r>
  <r>
    <n v="1207441"/>
    <x v="39"/>
    <s v="GAS"/>
    <x v="0"/>
    <s v="UAF"/>
    <x v="37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11"/>
    <x v="0"/>
    <n v="42.96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0"/>
    <n v="1.152919E-2"/>
    <x v="29"/>
    <n v="3.89272727"/>
    <s v="Fowler Conservatory"/>
    <x v="0"/>
    <x v="0"/>
    <x v="0"/>
    <x v="0"/>
    <x v="0"/>
    <x v="0"/>
    <x v="0"/>
    <x v="37"/>
    <s v="F0454"/>
    <s v="E and G"/>
    <n v="3626"/>
  </r>
  <r>
    <n v="1207442"/>
    <x v="40"/>
    <s v="GAS"/>
    <x v="0"/>
    <s v="UAF"/>
    <x v="38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2"/>
    <x v="0"/>
    <n v="29.1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1"/>
    <n v="1.152919E-2"/>
    <x v="30"/>
    <n v="14.54"/>
    <s v="523 N. Razorback Road"/>
    <x v="0"/>
    <x v="0"/>
    <x v="0"/>
    <x v="0"/>
    <x v="0"/>
    <x v="0"/>
    <x v="0"/>
    <x v="38"/>
    <s v="F0379"/>
    <s v="E and G"/>
    <n v="10488"/>
  </r>
  <r>
    <n v="1207443"/>
    <x v="41"/>
    <s v="GAS"/>
    <x v="0"/>
    <s v="UAF"/>
    <x v="39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3"/>
    <x v="8"/>
    <x v="18"/>
    <x v="0"/>
    <x v="13"/>
    <x v="12"/>
    <x v="39"/>
    <s v="F0384"/>
    <s v="E and G"/>
    <n v="20109"/>
  </r>
  <r>
    <n v="1207444"/>
    <x v="42"/>
    <s v="GAS"/>
    <x v="0"/>
    <s v="UAF"/>
    <x v="40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021"/>
    <x v="0"/>
    <n v="1546.73"/>
    <s v="Actual"/>
    <n v="0"/>
    <n v="0"/>
    <n v="0"/>
    <x v="0"/>
    <n v="0"/>
    <n v="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2"/>
    <n v="1.152919E-2"/>
    <x v="31"/>
    <n v="1.5024093999999999"/>
    <m/>
    <x v="0"/>
    <x v="0"/>
    <x v="0"/>
    <x v="0"/>
    <x v="0"/>
    <x v="0"/>
    <x v="0"/>
    <x v="40"/>
    <s v="F0385"/>
    <s v="E and G"/>
    <n v="7680"/>
  </r>
  <r>
    <n v="1207445"/>
    <x v="43"/>
    <s v="GAS"/>
    <x v="0"/>
    <s v="UAF"/>
    <x v="41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Gibson Dorm"/>
    <x v="0"/>
    <x v="0"/>
    <x v="1"/>
    <x v="19"/>
    <x v="1"/>
    <x v="14"/>
    <x v="13"/>
    <x v="41"/>
    <s v="F0123"/>
    <s v="AUX"/>
    <n v="31488"/>
  </r>
  <r>
    <n v="1207446"/>
    <x v="44"/>
    <s v="GAS"/>
    <x v="0"/>
    <s v="UAF"/>
    <x v="42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m/>
    <x v="0"/>
    <x v="0"/>
    <x v="0"/>
    <x v="0"/>
    <x v="0"/>
    <x v="0"/>
    <x v="0"/>
    <x v="42"/>
    <s v="F0122"/>
    <s v="E and G"/>
    <n v="3700"/>
  </r>
  <r>
    <n v="1207447"/>
    <x v="45"/>
    <s v="GAS"/>
    <x v="0"/>
    <s v="UAF"/>
    <x v="43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s v="Continuing Education Center"/>
    <x v="0"/>
    <x v="0"/>
    <x v="0"/>
    <x v="0"/>
    <x v="0"/>
    <x v="0"/>
    <x v="0"/>
    <x v="43"/>
    <s v="F0080"/>
    <s v="E and G"/>
    <n v="50621"/>
  </r>
  <r>
    <n v="1207448"/>
    <x v="46"/>
    <s v="GAS"/>
    <x v="0"/>
    <s v="UAF"/>
    <x v="44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0"/>
    <x v="0"/>
    <n v="13.9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22"/>
    <n v="0"/>
    <s v="102 Graham Ave [221013342981]"/>
    <x v="0"/>
    <x v="0"/>
    <x v="0"/>
    <x v="0"/>
    <x v="0"/>
    <x v="0"/>
    <x v="0"/>
    <x v="44"/>
    <s v="F0442"/>
    <s v="E and G"/>
    <n v="1909"/>
  </r>
  <r>
    <n v="1207449"/>
    <x v="47"/>
    <s v="GAS"/>
    <x v="0"/>
    <s v="UAF"/>
    <x v="44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2"/>
    <x v="0"/>
    <n v="17.239999999999998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1"/>
    <n v="1.152919E-2"/>
    <x v="32"/>
    <n v="8.61"/>
    <s v="104 Graham Ave [221013342992]"/>
    <x v="0"/>
    <x v="0"/>
    <x v="0"/>
    <x v="0"/>
    <x v="0"/>
    <x v="0"/>
    <x v="0"/>
    <x v="44"/>
    <s v="F0442"/>
    <s v="E and G"/>
    <n v="1909"/>
  </r>
  <r>
    <n v="1207524"/>
    <x v="48"/>
    <s v="GAS"/>
    <x v="0"/>
    <s v="UAF"/>
    <x v="45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5"/>
    <x v="0"/>
    <n v="33.6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15"/>
    <n v="6.7279999999999998"/>
    <n v="61304"/>
    <x v="0"/>
    <x v="0"/>
    <x v="1"/>
    <x v="20"/>
    <x v="1"/>
    <x v="15"/>
    <x v="14"/>
    <x v="45"/>
    <s v="F0127"/>
    <s v="AUX"/>
    <n v="66103"/>
  </r>
  <r>
    <n v="1207450"/>
    <x v="49"/>
    <s v="GAS"/>
    <x v="0"/>
    <s v="UAF"/>
    <x v="45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Gregson Hall Basement"/>
    <x v="0"/>
    <x v="2"/>
    <x v="0"/>
    <x v="20"/>
    <x v="1"/>
    <x v="16"/>
    <x v="14"/>
    <x v="45"/>
    <s v="F0127"/>
    <s v="AUX"/>
    <n v="66103"/>
  </r>
  <r>
    <n v="1207451"/>
    <x v="50"/>
    <s v="GAS"/>
    <x v="0"/>
    <s v="UAF"/>
    <x v="46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Grounds Shop"/>
    <x v="0"/>
    <x v="0"/>
    <x v="0"/>
    <x v="0"/>
    <x v="0"/>
    <x v="0"/>
    <x v="0"/>
    <x v="46"/>
    <s v="F0128"/>
    <s v="E and G"/>
    <n v="1990"/>
  </r>
  <r>
    <n v="1207525"/>
    <x v="51"/>
    <s v="GAS"/>
    <x v="0"/>
    <s v="UAF"/>
    <x v="47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1.95"/>
    <x v="0"/>
    <n v="12.23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33"/>
    <n v="6.2717948699999999"/>
    <s v="Graham Northeast"/>
    <x v="0"/>
    <x v="3"/>
    <x v="6"/>
    <x v="21"/>
    <x v="3"/>
    <x v="17"/>
    <x v="15"/>
    <x v="47"/>
    <s v="F0436"/>
    <s v="AUX"/>
    <n v="1439"/>
  </r>
  <r>
    <n v="1207526"/>
    <x v="52"/>
    <s v="GAS"/>
    <x v="0"/>
    <s v="UAF"/>
    <x v="47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0.52500000000000002"/>
    <x v="0"/>
    <n v="3.29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34"/>
    <n v="6.2666666700000002"/>
    <m/>
    <x v="0"/>
    <x v="3"/>
    <x v="3"/>
    <x v="22"/>
    <x v="3"/>
    <x v="4"/>
    <x v="16"/>
    <x v="47"/>
    <s v="F0436"/>
    <s v="AUX"/>
    <n v="1439"/>
  </r>
  <r>
    <n v="1207527"/>
    <x v="53"/>
    <s v="GAS"/>
    <x v="0"/>
    <s v="UAF"/>
    <x v="47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0.52500000000000002"/>
    <x v="0"/>
    <n v="3.29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34"/>
    <n v="6.2666666700000002"/>
    <m/>
    <x v="2"/>
    <x v="4"/>
    <x v="3"/>
    <x v="23"/>
    <x v="3"/>
    <x v="4"/>
    <x v="17"/>
    <x v="47"/>
    <s v="F0436"/>
    <s v="AUX"/>
    <n v="1439"/>
  </r>
  <r>
    <n v="1207452"/>
    <x v="54"/>
    <s v="GAS"/>
    <x v="0"/>
    <s v="UAF"/>
    <x v="48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6"/>
    <x v="0"/>
    <n v="23.79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3"/>
    <n v="1.152919E-2"/>
    <x v="35"/>
    <n v="3.9516666699999998"/>
    <s v="GRNW-114 S Graham [221012687722]"/>
    <x v="0"/>
    <x v="2"/>
    <x v="6"/>
    <x v="24"/>
    <x v="3"/>
    <x v="18"/>
    <x v="18"/>
    <x v="48"/>
    <s v="F0435"/>
    <s v="AUX"/>
    <n v="956"/>
  </r>
  <r>
    <n v="1207453"/>
    <x v="55"/>
    <s v="GAS"/>
    <x v="0"/>
    <s v="UAF"/>
    <x v="49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9"/>
    <x v="0"/>
    <n v="39.880000000000003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4"/>
    <n v="1.152919E-2"/>
    <x v="36"/>
    <n v="4.4188888899999998"/>
    <m/>
    <x v="0"/>
    <x v="6"/>
    <x v="6"/>
    <x v="25"/>
    <x v="3"/>
    <x v="19"/>
    <x v="19"/>
    <x v="49"/>
    <s v="F0355"/>
    <s v="AUX"/>
    <n v="772547"/>
  </r>
  <r>
    <n v="1207454"/>
    <x v="56"/>
    <s v="GAS"/>
    <x v="0"/>
    <s v="UAF"/>
    <x v="49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6"/>
    <x v="6"/>
    <x v="26"/>
    <x v="3"/>
    <x v="20"/>
    <x v="19"/>
    <x v="49"/>
    <s v="F0355"/>
    <s v="AUX"/>
    <n v="772547"/>
  </r>
  <r>
    <n v="1207455"/>
    <x v="57"/>
    <s v="GAS"/>
    <x v="0"/>
    <s v="UAF"/>
    <x v="50"/>
    <s v="GAS - AUX / E&amp;G"/>
    <x v="0"/>
    <s v="FY2022"/>
    <s v="Q4"/>
    <d v="2022-06-01T00:00:00"/>
    <d v="2022-06-01T12:00:00"/>
    <s v="FY2022"/>
    <s v="Q4"/>
    <d v="2022-06-01T00:00:00"/>
    <d v="2022-06-10T12:00:00"/>
    <d v="2022-07-12T12:00:00"/>
    <n v="19"/>
    <x v="0"/>
    <n v="55.24"/>
    <s v="Actual"/>
    <n v="0"/>
    <n v="0"/>
    <n v="0"/>
    <x v="0"/>
    <n v="0"/>
    <n v="0.0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5"/>
    <n v="1.152919E-2"/>
    <x v="37"/>
    <n v="2.8947368400000002"/>
    <m/>
    <x v="2"/>
    <x v="4"/>
    <x v="3"/>
    <x v="0"/>
    <x v="0"/>
    <x v="4"/>
    <x v="0"/>
    <x v="50"/>
    <s v="F0483"/>
    <s v="E and G"/>
    <n v="34305"/>
  </r>
  <r>
    <n v="1207528"/>
    <x v="58"/>
    <s v="GAS"/>
    <x v="0"/>
    <s v="UAF"/>
    <x v="51"/>
    <s v="GAS - Pass Through"/>
    <x v="0"/>
    <s v="FY2022"/>
    <s v="Q4"/>
    <d v="2022-06-01T00:00:00"/>
    <d v="2022-06-01T12:00:00"/>
    <s v="FY2022"/>
    <s v="Q4"/>
    <d v="2022-06-01T00:00:00"/>
    <d v="2022-06-10T12:00:00"/>
    <d v="2022-07-12T12:00:00"/>
    <n v="11"/>
    <x v="0"/>
    <n v="42.8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29"/>
    <n v="3.89272727"/>
    <n v="57062"/>
    <x v="0"/>
    <x v="0"/>
    <x v="0"/>
    <x v="0"/>
    <x v="0"/>
    <x v="0"/>
    <x v="0"/>
    <x v="51"/>
    <s v="F0138"/>
    <s v="E and G"/>
    <n v="7000"/>
  </r>
  <r>
    <n v="1207543"/>
    <x v="59"/>
    <s v="GAS"/>
    <x v="0"/>
    <s v="UAF"/>
    <x v="52"/>
    <s v="GAS - SEECO Distribution"/>
    <x v="0"/>
    <s v="FY2022"/>
    <s v="Q4"/>
    <d v="2022-06-01T00:00:00"/>
    <d v="2022-06-01T12:00:00"/>
    <s v="FY2022"/>
    <s v="Q4"/>
    <d v="2022-06-01T00:00:00"/>
    <d v="2022-05-28T12:00:00"/>
    <d v="2022-06-28T12:00:00"/>
    <n v="0"/>
    <x v="0"/>
    <n v="435428.8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38"/>
    <n v="0.96826515000000002"/>
    <s v="HEAT commodity cost"/>
    <x v="0"/>
    <x v="0"/>
    <x v="8"/>
    <x v="27"/>
    <x v="4"/>
    <x v="21"/>
    <x v="20"/>
    <x v="0"/>
    <m/>
    <m/>
    <n v="0"/>
  </r>
  <r>
    <n v="1207545"/>
    <x v="60"/>
    <s v="GAS"/>
    <x v="0"/>
    <s v="UAF"/>
    <x v="52"/>
    <s v="GAS - Steam Sales"/>
    <x v="0"/>
    <s v="FY2022"/>
    <s v="Q4"/>
    <d v="2022-06-01T00:00:00"/>
    <d v="2022-06-01T12:00:00"/>
    <s v="FY2022"/>
    <s v="Q4"/>
    <d v="2022-06-01T00:00:00"/>
    <d v="2022-05-31T12:00:00"/>
    <d v="2022-06-30T12:00:00"/>
    <n v="0"/>
    <x v="0"/>
    <n v="12791.3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39"/>
    <n v="0"/>
    <s v="Transport Imbalance Statement"/>
    <x v="0"/>
    <x v="0"/>
    <x v="8"/>
    <x v="27"/>
    <x v="4"/>
    <x v="21"/>
    <x v="20"/>
    <x v="0"/>
    <m/>
    <m/>
    <n v="0"/>
  </r>
  <r>
    <n v="1207546"/>
    <x v="61"/>
    <s v="GAS"/>
    <x v="0"/>
    <s v="UAF"/>
    <x v="53"/>
    <s v="GAS - Steam Sales"/>
    <x v="0"/>
    <s v="FY2022"/>
    <s v="Q4"/>
    <d v="2022-06-01T00:00:00"/>
    <d v="2022-06-01T12:00:00"/>
    <s v="FY2022"/>
    <s v="Q4"/>
    <d v="2022-06-01T00:00:00"/>
    <d v="2022-05-30T12:00:00"/>
    <d v="2022-06-30T12:00:00"/>
    <n v="463380"/>
    <x v="0"/>
    <n v="25604.81"/>
    <s v="Actual"/>
    <n v="0"/>
    <n v="0"/>
    <n v="0"/>
    <x v="0"/>
    <n v="0"/>
    <n v="455.2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6"/>
    <n v="1.152919E-2"/>
    <x v="40"/>
    <n v="4.2744999999999998E-2"/>
    <s v="Nettleship St"/>
    <x v="0"/>
    <x v="0"/>
    <x v="8"/>
    <x v="27"/>
    <x v="4"/>
    <x v="21"/>
    <x v="20"/>
    <x v="0"/>
    <m/>
    <m/>
    <n v="0"/>
  </r>
  <r>
    <n v="1207544"/>
    <x v="62"/>
    <s v="GAS"/>
    <x v="0"/>
    <s v="UAF"/>
    <x v="53"/>
    <s v="GAS - SRC"/>
    <x v="0"/>
    <s v="FY2022"/>
    <s v="Q4"/>
    <d v="2022-06-01T00:00:00"/>
    <d v="2022-06-01T12:00:00"/>
    <s v="FY2022"/>
    <s v="Q4"/>
    <d v="2022-06-01T00:00:00"/>
    <d v="2022-05-28T12:00:00"/>
    <d v="2022-06-28T12:00:00"/>
    <n v="0"/>
    <x v="0"/>
    <n v="48161.38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26"/>
    <n v="0"/>
    <s v="Gas main pseudo delta"/>
    <x v="0"/>
    <x v="0"/>
    <x v="8"/>
    <x v="27"/>
    <x v="4"/>
    <x v="21"/>
    <x v="20"/>
    <x v="0"/>
    <m/>
    <m/>
    <n v="0"/>
  </r>
  <r>
    <n v="1207456"/>
    <x v="63"/>
    <s v="GAS"/>
    <x v="0"/>
    <s v="UAF"/>
    <x v="54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595"/>
    <x v="0"/>
    <n v="952.65"/>
    <s v="Actual"/>
    <n v="0"/>
    <n v="0"/>
    <n v="0"/>
    <x v="0"/>
    <n v="0"/>
    <n v="0.57999999999999996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7"/>
    <n v="1.152919E-2"/>
    <x v="41"/>
    <n v="1.58858824"/>
    <s v="Baseball Development Center"/>
    <x v="2"/>
    <x v="4"/>
    <x v="3"/>
    <x v="28"/>
    <x v="3"/>
    <x v="4"/>
    <x v="4"/>
    <x v="52"/>
    <s v="F0486"/>
    <s v="AUX"/>
    <n v="0"/>
  </r>
  <r>
    <n v="1207529"/>
    <x v="64"/>
    <s v="GAS"/>
    <x v="0"/>
    <s v="UAF"/>
    <x v="55"/>
    <s v="GAS - Pass Through"/>
    <x v="0"/>
    <s v="FY2022"/>
    <s v="Q4"/>
    <d v="2022-06-01T00:00:00"/>
    <d v="2022-06-01T12:00:00"/>
    <s v="FY2022"/>
    <s v="Q4"/>
    <d v="2022-06-01T00:00:00"/>
    <d v="2022-06-10T12:00:00"/>
    <d v="2022-07-12T12:00:00"/>
    <n v="0"/>
    <x v="0"/>
    <n v="13.0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42"/>
    <n v="0"/>
    <n v="762782"/>
    <x v="3"/>
    <x v="3"/>
    <x v="4"/>
    <x v="29"/>
    <x v="3"/>
    <x v="5"/>
    <x v="4"/>
    <x v="53"/>
    <s v="X0005"/>
    <m/>
    <n v="0"/>
  </r>
  <r>
    <n v="1207530"/>
    <x v="65"/>
    <s v="GAS"/>
    <x v="0"/>
    <s v="UAF"/>
    <x v="55"/>
    <s v="GAS - Pass Through"/>
    <x v="0"/>
    <s v="FY2022"/>
    <s v="Q4"/>
    <d v="2022-06-01T00:00:00"/>
    <d v="2022-06-01T12:00:00"/>
    <s v="FY2022"/>
    <s v="Q4"/>
    <d v="2022-06-01T00:00:00"/>
    <d v="2022-06-10T12:00:00"/>
    <d v="2022-07-12T12:00:00"/>
    <n v="0"/>
    <x v="0"/>
    <n v="13.0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42"/>
    <n v="0"/>
    <m/>
    <x v="0"/>
    <x v="6"/>
    <x v="8"/>
    <x v="29"/>
    <x v="2"/>
    <x v="22"/>
    <x v="21"/>
    <x v="53"/>
    <s v="X0005"/>
    <m/>
    <n v="0"/>
  </r>
  <r>
    <n v="1207457"/>
    <x v="66"/>
    <s v="GAS"/>
    <x v="0"/>
    <s v="UAF"/>
    <x v="56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50"/>
    <x v="0"/>
    <n v="102.82"/>
    <s v="Actual"/>
    <n v="0"/>
    <n v="0"/>
    <n v="0"/>
    <x v="0"/>
    <n v="0"/>
    <n v="0.05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8"/>
    <n v="1.152919E-2"/>
    <x v="43"/>
    <n v="2.0438000000000001"/>
    <m/>
    <x v="0"/>
    <x v="0"/>
    <x v="0"/>
    <x v="0"/>
    <x v="0"/>
    <x v="0"/>
    <x v="0"/>
    <x v="54"/>
    <s v="F0428"/>
    <s v="E and G"/>
    <n v="35175"/>
  </r>
  <r>
    <n v="1207458"/>
    <x v="67"/>
    <s v="GAS"/>
    <x v="0"/>
    <s v="UAF"/>
    <x v="57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5"/>
    <x v="0"/>
    <n v="7.51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9"/>
    <n v="1.152919E-2"/>
    <x v="44"/>
    <n v="1.49"/>
    <m/>
    <x v="0"/>
    <x v="0"/>
    <x v="0"/>
    <x v="0"/>
    <x v="0"/>
    <x v="0"/>
    <x v="0"/>
    <x v="55"/>
    <s v="F0342"/>
    <s v="E and G"/>
    <n v="60730"/>
  </r>
  <r>
    <n v="1207459"/>
    <x v="68"/>
    <s v="GAS"/>
    <x v="0"/>
    <s v="UAF"/>
    <x v="58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34"/>
    <x v="0"/>
    <n v="27.11"/>
    <s v="Actual"/>
    <n v="0"/>
    <n v="0"/>
    <n v="0"/>
    <x v="0"/>
    <n v="0"/>
    <n v="0.0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0"/>
    <n v="1.152919E-2"/>
    <x v="45"/>
    <n v="0.78500000000000003"/>
    <m/>
    <x v="0"/>
    <x v="0"/>
    <x v="1"/>
    <x v="30"/>
    <x v="1"/>
    <x v="23"/>
    <x v="22"/>
    <x v="56"/>
    <s v="F0139"/>
    <s v="AUX"/>
    <n v="52558"/>
  </r>
  <r>
    <n v="1207460"/>
    <x v="69"/>
    <s v="GAS"/>
    <x v="0"/>
    <s v="UAF"/>
    <x v="59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109"/>
    <x v="0"/>
    <n v="163.76"/>
    <s v="Actual"/>
    <n v="0"/>
    <n v="0"/>
    <n v="0"/>
    <x v="0"/>
    <n v="0"/>
    <n v="0.1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1"/>
    <n v="1.152919E-2"/>
    <x v="46"/>
    <n v="1.48981651"/>
    <s v="Hotz Hall"/>
    <x v="0"/>
    <x v="0"/>
    <x v="1"/>
    <x v="31"/>
    <x v="1"/>
    <x v="24"/>
    <x v="23"/>
    <x v="57"/>
    <s v="F0144"/>
    <s v="AUX"/>
    <n v="100000"/>
  </r>
  <r>
    <n v="1207461"/>
    <x v="70"/>
    <s v="GAS"/>
    <x v="0"/>
    <s v="UAF"/>
    <x v="60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832"/>
    <x v="0"/>
    <n v="1283.17"/>
    <s v="Actual"/>
    <n v="0"/>
    <n v="0"/>
    <n v="0"/>
    <x v="0"/>
    <n v="0"/>
    <n v="0.8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2"/>
    <n v="1.152919E-2"/>
    <x v="47"/>
    <n v="1.5297596200000001"/>
    <s v="Housing Office"/>
    <x v="0"/>
    <x v="0"/>
    <x v="1"/>
    <x v="32"/>
    <x v="1"/>
    <x v="25"/>
    <x v="24"/>
    <x v="58"/>
    <s v="F0434"/>
    <s v="AUX"/>
    <n v="19659"/>
  </r>
  <r>
    <n v="1207462"/>
    <x v="71"/>
    <s v="GAS"/>
    <x v="0"/>
    <s v="UAF"/>
    <x v="61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Health, Physical Ed &amp; Recreation"/>
    <x v="0"/>
    <x v="0"/>
    <x v="0"/>
    <x v="0"/>
    <x v="0"/>
    <x v="0"/>
    <x v="0"/>
    <x v="59"/>
    <s v="F0137"/>
    <s v="E and G"/>
    <n v="213835"/>
  </r>
  <r>
    <n v="1207531"/>
    <x v="72"/>
    <s v="GAS"/>
    <x v="0"/>
    <s v="UAF"/>
    <x v="62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8"/>
    <x v="0"/>
    <n v="38.229999999999997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2"/>
    <n v="4.7787499999999996"/>
    <n v="61305"/>
    <x v="0"/>
    <x v="0"/>
    <x v="1"/>
    <x v="33"/>
    <x v="1"/>
    <x v="26"/>
    <x v="25"/>
    <x v="60"/>
    <s v="F0145"/>
    <s v="AUX"/>
    <n v="101414"/>
  </r>
  <r>
    <n v="1207532"/>
    <x v="73"/>
    <s v="GAS"/>
    <x v="0"/>
    <s v="UAF"/>
    <x v="63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1183"/>
    <x v="0"/>
    <n v="1757.87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48"/>
    <n v="1.48594252"/>
    <n v="421430"/>
    <x v="3"/>
    <x v="3"/>
    <x v="4"/>
    <x v="34"/>
    <x v="3"/>
    <x v="5"/>
    <x v="4"/>
    <x v="61"/>
    <s v="F0149"/>
    <s v="AUX"/>
    <n v="103727"/>
  </r>
  <r>
    <n v="1207533"/>
    <x v="74"/>
    <s v="GAS"/>
    <x v="0"/>
    <s v="UAF"/>
    <x v="64"/>
    <s v="GAS - Pass Through"/>
    <x v="0"/>
    <s v="FY2022"/>
    <s v="Q4"/>
    <d v="2022-06-01T00:00:00"/>
    <d v="2022-06-01T12:00:00"/>
    <s v="FY2022"/>
    <s v="Q4"/>
    <d v="2022-06-01T00:00:00"/>
    <d v="2022-06-10T12:00:00"/>
    <d v="2022-07-12T12:00:00"/>
    <n v="3"/>
    <x v="0"/>
    <n v="30.6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49"/>
    <n v="10.206666670000001"/>
    <s v="Innovation Center"/>
    <x v="0"/>
    <x v="6"/>
    <x v="8"/>
    <x v="35"/>
    <x v="2"/>
    <x v="27"/>
    <x v="26"/>
    <x v="62"/>
    <s v="F0336"/>
    <s v="E and G"/>
    <n v="35314"/>
  </r>
  <r>
    <n v="1207534"/>
    <x v="75"/>
    <s v="GAS"/>
    <x v="0"/>
    <s v="UAF"/>
    <x v="65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5"/>
    <x v="0"/>
    <n v="129.81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50"/>
    <n v="25.962"/>
    <n v="469544"/>
    <x v="3"/>
    <x v="3"/>
    <x v="4"/>
    <x v="36"/>
    <x v="3"/>
    <x v="5"/>
    <x v="4"/>
    <x v="63"/>
    <s v="F0150"/>
    <s v="AUX"/>
    <n v="106000"/>
  </r>
  <r>
    <n v="1207463"/>
    <x v="76"/>
    <s v="GAS"/>
    <x v="0"/>
    <s v="UAF"/>
    <x v="66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Stadium Dr. - Fieldhouse"/>
    <x v="3"/>
    <x v="3"/>
    <x v="4"/>
    <x v="37"/>
    <x v="3"/>
    <x v="5"/>
    <x v="4"/>
    <x v="64"/>
    <s v="F0024"/>
    <s v="AUX"/>
    <n v="157273"/>
  </r>
  <r>
    <n v="1207464"/>
    <x v="77"/>
    <s v="GAS"/>
    <x v="0"/>
    <s v="UAF"/>
    <x v="67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829"/>
    <x v="0"/>
    <n v="1278.99"/>
    <s v="Actual"/>
    <n v="0"/>
    <n v="0"/>
    <n v="0"/>
    <x v="0"/>
    <n v="0"/>
    <n v="0.8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3"/>
    <n v="1.152919E-2"/>
    <x v="51"/>
    <n v="1.53030157"/>
    <m/>
    <x v="3"/>
    <x v="3"/>
    <x v="4"/>
    <x v="38"/>
    <x v="3"/>
    <x v="5"/>
    <x v="4"/>
    <x v="65"/>
    <s v="F0449"/>
    <s v="AUX"/>
    <n v="59108"/>
  </r>
  <r>
    <n v="1207465"/>
    <x v="78"/>
    <s v="GAS"/>
    <x v="0"/>
    <s v="UAF"/>
    <x v="68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Kimpel Hall"/>
    <x v="0"/>
    <x v="0"/>
    <x v="0"/>
    <x v="0"/>
    <x v="0"/>
    <x v="0"/>
    <x v="0"/>
    <x v="66"/>
    <s v="F0166"/>
    <s v="E and G"/>
    <n v="131404"/>
  </r>
  <r>
    <n v="1207466"/>
    <x v="79"/>
    <s v="GAS"/>
    <x v="0"/>
    <s v="UAF"/>
    <x v="69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5"/>
    <x v="0"/>
    <n v="49.07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"/>
    <n v="1.152919E-2"/>
    <x v="3"/>
    <n v="3.25933333"/>
    <s v="9 S School Ave"/>
    <x v="0"/>
    <x v="0"/>
    <x v="0"/>
    <x v="0"/>
    <x v="0"/>
    <x v="0"/>
    <x v="0"/>
    <x v="67"/>
    <s v="F0396"/>
    <s v="E and G"/>
    <n v="7325"/>
  </r>
  <r>
    <n v="1207467"/>
    <x v="80"/>
    <s v="GAS"/>
    <x v="0"/>
    <s v="UAF"/>
    <x v="70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81"/>
    <x v="0"/>
    <n v="304.02999999999997"/>
    <s v="Actual"/>
    <n v="0"/>
    <n v="0"/>
    <n v="0"/>
    <x v="0"/>
    <n v="0"/>
    <n v="0.18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4"/>
    <n v="1.152919E-2"/>
    <x v="52"/>
    <n v="1.66718232"/>
    <m/>
    <x v="0"/>
    <x v="0"/>
    <x v="1"/>
    <x v="39"/>
    <x v="1"/>
    <x v="28"/>
    <x v="27"/>
    <x v="68"/>
    <s v="F0228"/>
    <s v="AUX"/>
    <n v="23000"/>
  </r>
  <r>
    <n v="1207468"/>
    <x v="81"/>
    <s v="GAS"/>
    <x v="0"/>
    <s v="UAF"/>
    <x v="71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6"/>
    <x v="0"/>
    <n v="23.79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3"/>
    <n v="1.152919E-2"/>
    <x v="35"/>
    <n v="3.9516666699999998"/>
    <m/>
    <x v="0"/>
    <x v="0"/>
    <x v="0"/>
    <x v="0"/>
    <x v="0"/>
    <x v="0"/>
    <x v="0"/>
    <x v="69"/>
    <s v="F0461"/>
    <s v="E and G"/>
    <n v="1716"/>
  </r>
  <r>
    <n v="1207469"/>
    <x v="82"/>
    <s v="GAS"/>
    <x v="0"/>
    <s v="UAF"/>
    <x v="72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Library Annex"/>
    <x v="0"/>
    <x v="0"/>
    <x v="0"/>
    <x v="0"/>
    <x v="0"/>
    <x v="0"/>
    <x v="0"/>
    <x v="70"/>
    <s v="F0459"/>
    <s v="E and G"/>
    <n v="27900"/>
  </r>
  <r>
    <n v="1207535"/>
    <x v="83"/>
    <s v="GAS"/>
    <x v="0"/>
    <s v="UAF"/>
    <x v="73"/>
    <s v="GAS - Pass Through"/>
    <x v="0"/>
    <s v="FY2022"/>
    <s v="Q4"/>
    <d v="2022-06-01T00:00:00"/>
    <d v="2022-06-01T12:00:00"/>
    <s v="FY2022"/>
    <s v="Q4"/>
    <d v="2022-06-01T00:00:00"/>
    <d v="2022-06-13T12:00:00"/>
    <d v="2022-07-13T12:00:00"/>
    <n v="13"/>
    <x v="0"/>
    <n v="35.1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53"/>
    <n v="2.70307692"/>
    <n v="353201"/>
    <x v="0"/>
    <x v="0"/>
    <x v="1"/>
    <x v="40"/>
    <x v="1"/>
    <x v="29"/>
    <x v="28"/>
    <x v="71"/>
    <s v="F0177"/>
    <s v="AUX"/>
    <n v="3562"/>
  </r>
  <r>
    <n v="1207470"/>
    <x v="84"/>
    <s v="GAS"/>
    <x v="0"/>
    <s v="UAF"/>
    <x v="74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0"/>
    <x v="0"/>
    <x v="0"/>
    <x v="0"/>
    <x v="0"/>
    <x v="72"/>
    <s v="F0178"/>
    <s v="E and G"/>
    <n v="5694"/>
  </r>
  <r>
    <n v="1207471"/>
    <x v="85"/>
    <s v="GAS"/>
    <x v="0"/>
    <s v="UAF"/>
    <x v="75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0"/>
    <x v="0"/>
    <n v="0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26"/>
    <n v="0"/>
    <s v="Maple Hill Housing (East and West)"/>
    <x v="0"/>
    <x v="0"/>
    <x v="1"/>
    <x v="41"/>
    <x v="1"/>
    <x v="30"/>
    <x v="29"/>
    <x v="73"/>
    <s v="F0383"/>
    <s v="AUX"/>
    <n v="107500"/>
  </r>
  <r>
    <n v="1207472"/>
    <x v="86"/>
    <s v="GAS"/>
    <x v="0"/>
    <s v="UAF"/>
    <x v="76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0"/>
    <x v="0"/>
    <n v="0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26"/>
    <n v="0"/>
    <s v="Maple Hill II"/>
    <x v="0"/>
    <x v="0"/>
    <x v="1"/>
    <x v="42"/>
    <x v="1"/>
    <x v="31"/>
    <x v="30"/>
    <x v="74"/>
    <s v="F0397"/>
    <s v="AUX"/>
    <n v="107500"/>
  </r>
  <r>
    <n v="1207473"/>
    <x v="87"/>
    <s v="GAS"/>
    <x v="0"/>
    <s v="UAF"/>
    <x v="77"/>
    <s v="GAS - AUX / E&amp;G"/>
    <x v="0"/>
    <s v="FY2022"/>
    <s v="Q4"/>
    <d v="2022-06-01T00:00:00"/>
    <d v="2022-06-01T12:00:00"/>
    <s v="FY2022"/>
    <s v="Q4"/>
    <d v="2022-06-01T00:00:00"/>
    <d v="2022-06-13T12:00:00"/>
    <d v="2022-07-14T12:00:00"/>
    <n v="5"/>
    <x v="0"/>
    <n v="33.700000000000003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9"/>
    <n v="1.152919E-2"/>
    <x v="15"/>
    <n v="6.7279999999999998"/>
    <s v="Building Services Annex"/>
    <x v="0"/>
    <x v="0"/>
    <x v="0"/>
    <x v="0"/>
    <x v="0"/>
    <x v="0"/>
    <x v="0"/>
    <x v="75"/>
    <s v="F0404"/>
    <s v="E and G"/>
    <n v="2146"/>
  </r>
  <r>
    <n v="1207474"/>
    <x v="88"/>
    <s v="GAS"/>
    <x v="0"/>
    <s v="UAF"/>
    <x v="78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12"/>
    <x v="0"/>
    <n v="44.5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5"/>
    <n v="1.152919E-2"/>
    <x v="54"/>
    <n v="3.6958333300000001"/>
    <m/>
    <x v="0"/>
    <x v="0"/>
    <x v="0"/>
    <x v="0"/>
    <x v="0"/>
    <x v="0"/>
    <x v="0"/>
    <x v="76"/>
    <s v="F0451"/>
    <s v="E and G"/>
    <n v="3298"/>
  </r>
  <r>
    <n v="1207475"/>
    <x v="89"/>
    <s v="GAS"/>
    <x v="0"/>
    <s v="UAF"/>
    <x v="79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Nanotechnology"/>
    <x v="0"/>
    <x v="0"/>
    <x v="0"/>
    <x v="0"/>
    <x v="0"/>
    <x v="0"/>
    <x v="0"/>
    <x v="77"/>
    <s v="F0407"/>
    <s v="E and G"/>
    <n v="77902"/>
  </r>
  <r>
    <n v="1207536"/>
    <x v="90"/>
    <s v="GAS"/>
    <x v="0"/>
    <s v="UAF"/>
    <x v="80"/>
    <s v="GAS - Pass Through"/>
    <x v="0"/>
    <s v="FY2022"/>
    <s v="Q4"/>
    <d v="2022-06-01T00:00:00"/>
    <d v="2022-06-01T12:00:00"/>
    <s v="FY2022"/>
    <s v="Q4"/>
    <d v="2022-06-01T00:00:00"/>
    <d v="2022-06-10T12:00:00"/>
    <d v="2022-07-12T12:00:00"/>
    <n v="957"/>
    <x v="0"/>
    <n v="1445.52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55"/>
    <n v="1.51047022"/>
    <m/>
    <x v="0"/>
    <x v="0"/>
    <x v="0"/>
    <x v="0"/>
    <x v="0"/>
    <x v="0"/>
    <x v="0"/>
    <x v="78"/>
    <s v="F0370"/>
    <s v="E and G"/>
    <n v="12207"/>
  </r>
  <r>
    <n v="1207476"/>
    <x v="91"/>
    <s v="GAS"/>
    <x v="0"/>
    <s v="UAF"/>
    <x v="81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540"/>
    <x v="0"/>
    <n v="811.28"/>
    <s v="Actual"/>
    <n v="0"/>
    <n v="0"/>
    <n v="0"/>
    <x v="0"/>
    <n v="0"/>
    <n v="0.5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6"/>
    <n v="1.152919E-2"/>
    <x v="56"/>
    <n v="1.48985185"/>
    <m/>
    <x v="0"/>
    <x v="0"/>
    <x v="0"/>
    <x v="0"/>
    <x v="0"/>
    <x v="0"/>
    <x v="0"/>
    <x v="79"/>
    <s v="F0431"/>
    <s v="E and G"/>
    <n v="459"/>
  </r>
  <r>
    <n v="1207477"/>
    <x v="92"/>
    <s v="GAS"/>
    <x v="0"/>
    <s v="UAF"/>
    <x v="82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0"/>
    <x v="0"/>
    <n v="0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26"/>
    <n v="0"/>
    <m/>
    <x v="0"/>
    <x v="0"/>
    <x v="1"/>
    <x v="43"/>
    <x v="1"/>
    <x v="32"/>
    <x v="31"/>
    <x v="80"/>
    <s v="F0337"/>
    <s v="AUX"/>
    <n v="64055"/>
  </r>
  <r>
    <n v="1207478"/>
    <x v="93"/>
    <s v="GAS"/>
    <x v="0"/>
    <s v="UAF"/>
    <x v="83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3"/>
    <x v="0"/>
    <n v="4.5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4"/>
    <n v="1.152919E-2"/>
    <x v="57"/>
    <n v="1.49"/>
    <m/>
    <x v="0"/>
    <x v="0"/>
    <x v="1"/>
    <x v="43"/>
    <x v="1"/>
    <x v="32"/>
    <x v="31"/>
    <x v="81"/>
    <s v="F0338"/>
    <s v="AUX"/>
    <n v="66535"/>
  </r>
  <r>
    <n v="1207479"/>
    <x v="94"/>
    <s v="GAS"/>
    <x v="0"/>
    <s v="UAF"/>
    <x v="84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450"/>
    <x v="0"/>
    <n v="676.06"/>
    <s v="Actual"/>
    <n v="0"/>
    <n v="0"/>
    <n v="0"/>
    <x v="0"/>
    <n v="0"/>
    <n v="0.44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7"/>
    <n v="1.152919E-2"/>
    <x v="58"/>
    <n v="1.4898444399999999"/>
    <m/>
    <x v="0"/>
    <x v="0"/>
    <x v="1"/>
    <x v="44"/>
    <x v="1"/>
    <x v="33"/>
    <x v="32"/>
    <x v="0"/>
    <m/>
    <m/>
    <n v="0"/>
  </r>
  <r>
    <n v="1207480"/>
    <x v="95"/>
    <s v="GAS"/>
    <x v="0"/>
    <s v="UAF"/>
    <x v="85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1"/>
    <x v="0"/>
    <n v="1.5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59"/>
    <n v="1.49"/>
    <m/>
    <x v="0"/>
    <x v="0"/>
    <x v="1"/>
    <x v="43"/>
    <x v="1"/>
    <x v="32"/>
    <x v="31"/>
    <x v="82"/>
    <s v="F0340"/>
    <s v="AUX"/>
    <n v="64055"/>
  </r>
  <r>
    <n v="1207481"/>
    <x v="96"/>
    <s v="GAS"/>
    <x v="0"/>
    <s v="UAF"/>
    <x v="86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86"/>
    <x v="0"/>
    <n v="158.11000000000001"/>
    <s v="Actual"/>
    <n v="0"/>
    <n v="0"/>
    <n v="0"/>
    <x v="0"/>
    <n v="0"/>
    <n v="0.08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8"/>
    <n v="1.152919E-2"/>
    <x v="60"/>
    <n v="1.8260465100000001"/>
    <m/>
    <x v="2"/>
    <x v="4"/>
    <x v="3"/>
    <x v="45"/>
    <x v="3"/>
    <x v="4"/>
    <x v="4"/>
    <x v="83"/>
    <s v="F0485"/>
    <s v="AUX"/>
    <n v="0"/>
  </r>
  <r>
    <n v="1207482"/>
    <x v="97"/>
    <s v="GAS"/>
    <x v="0"/>
    <s v="UAF"/>
    <x v="87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0"/>
    <x v="0"/>
    <x v="0"/>
    <x v="0"/>
    <x v="0"/>
    <x v="84"/>
    <s v="F0477"/>
    <s v="E and G"/>
    <n v="3577"/>
  </r>
  <r>
    <n v="1207483"/>
    <x v="98"/>
    <s v="GAS"/>
    <x v="0"/>
    <s v="UAF"/>
    <x v="88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24"/>
    <x v="0"/>
    <n v="62.91"/>
    <s v="Actual"/>
    <n v="0"/>
    <n v="0"/>
    <n v="0"/>
    <x v="0"/>
    <n v="0"/>
    <n v="0.0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39"/>
    <n v="1.152919E-2"/>
    <x v="61"/>
    <n v="2.6087500000000001"/>
    <s v="208 N. Stadium Dr."/>
    <x v="0"/>
    <x v="0"/>
    <x v="1"/>
    <x v="46"/>
    <x v="1"/>
    <x v="34"/>
    <x v="33"/>
    <x v="85"/>
    <s v="F0188"/>
    <s v="AUX"/>
    <n v="19315"/>
  </r>
  <r>
    <n v="1207537"/>
    <x v="99"/>
    <s v="GAS"/>
    <x v="0"/>
    <s v="UAF"/>
    <x v="89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526"/>
    <x v="0"/>
    <n v="827.27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62"/>
    <n v="1.5727566500000001"/>
    <n v="509246"/>
    <x v="0"/>
    <x v="0"/>
    <x v="1"/>
    <x v="47"/>
    <x v="1"/>
    <x v="35"/>
    <x v="34"/>
    <x v="86"/>
    <s v="F0120"/>
    <s v="AUX"/>
    <n v="14108"/>
  </r>
  <r>
    <n v="1207484"/>
    <x v="100"/>
    <s v="GAS"/>
    <x v="0"/>
    <s v="UAF"/>
    <x v="90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s v="Physics Building"/>
    <x v="0"/>
    <x v="0"/>
    <x v="0"/>
    <x v="0"/>
    <x v="0"/>
    <x v="0"/>
    <x v="0"/>
    <x v="87"/>
    <s v="F0192"/>
    <s v="E and G"/>
    <n v="46536"/>
  </r>
  <r>
    <n v="1207538"/>
    <x v="101"/>
    <s v="GAS"/>
    <x v="0"/>
    <s v="UAF"/>
    <x v="91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247"/>
    <x v="0"/>
    <n v="402.3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63"/>
    <n v="1.62874494"/>
    <m/>
    <x v="0"/>
    <x v="0"/>
    <x v="1"/>
    <x v="48"/>
    <x v="1"/>
    <x v="36"/>
    <x v="35"/>
    <x v="88"/>
    <s v="F0194"/>
    <s v="AUX"/>
    <n v="29229"/>
  </r>
  <r>
    <n v="1207485"/>
    <x v="102"/>
    <s v="GAS"/>
    <x v="0"/>
    <s v="UAF"/>
    <x v="92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294"/>
    <x v="0"/>
    <n v="532.91"/>
    <s v="Actual"/>
    <n v="0"/>
    <n v="0"/>
    <n v="0"/>
    <x v="0"/>
    <n v="0"/>
    <n v="0.28999999999999998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0"/>
    <n v="1.152919E-2"/>
    <x v="64"/>
    <n v="1.8001020400000001"/>
    <s v="POMB (high rise)"/>
    <x v="0"/>
    <x v="0"/>
    <x v="1"/>
    <x v="49"/>
    <x v="1"/>
    <x v="37"/>
    <x v="36"/>
    <x v="89"/>
    <s v="F0201"/>
    <s v="AUX"/>
    <n v="0"/>
  </r>
  <r>
    <n v="1207486"/>
    <x v="103"/>
    <s v="GAS"/>
    <x v="0"/>
    <s v="UAF"/>
    <x v="93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1"/>
    <x v="50"/>
    <x v="1"/>
    <x v="38"/>
    <x v="37"/>
    <x v="90"/>
    <s v="F0199"/>
    <s v="AUX"/>
    <n v="28385"/>
  </r>
  <r>
    <n v="1207487"/>
    <x v="104"/>
    <s v="GAS"/>
    <x v="0"/>
    <s v="UAF"/>
    <x v="94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18"/>
    <x v="0"/>
    <n v="53.69"/>
    <s v="Actual"/>
    <n v="0"/>
    <n v="0"/>
    <n v="0"/>
    <x v="0"/>
    <n v="0"/>
    <n v="0.0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1"/>
    <n v="1.152919E-2"/>
    <x v="65"/>
    <n v="2.97"/>
    <s v="400 Eastern Ave (Pottery)"/>
    <x v="0"/>
    <x v="0"/>
    <x v="0"/>
    <x v="0"/>
    <x v="0"/>
    <x v="0"/>
    <x v="0"/>
    <x v="91"/>
    <s v="F0190"/>
    <s v="E and G"/>
    <n v="6010"/>
  </r>
  <r>
    <n v="1207488"/>
    <x v="105"/>
    <s v="GAS"/>
    <x v="0"/>
    <s v="UAF"/>
    <x v="95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107"/>
    <x v="0"/>
    <n v="190.39"/>
    <s v="Actual"/>
    <n v="0"/>
    <n v="0"/>
    <n v="0"/>
    <x v="0"/>
    <n v="0"/>
    <n v="0.1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2"/>
    <n v="1.152919E-2"/>
    <x v="66"/>
    <n v="1.7668224299999999"/>
    <m/>
    <x v="0"/>
    <x v="0"/>
    <x v="0"/>
    <x v="0"/>
    <x v="0"/>
    <x v="0"/>
    <x v="0"/>
    <x v="92"/>
    <s v="F0210"/>
    <m/>
    <n v="20512"/>
  </r>
  <r>
    <n v="1207489"/>
    <x v="106"/>
    <s v="GAS"/>
    <x v="0"/>
    <s v="UAF"/>
    <x v="95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0"/>
    <x v="0"/>
    <x v="0"/>
    <x v="0"/>
    <x v="0"/>
    <x v="92"/>
    <s v="F0210"/>
    <m/>
    <n v="20512"/>
  </r>
  <r>
    <n v="1207490"/>
    <x v="107"/>
    <s v="GAS"/>
    <x v="0"/>
    <s v="UAF"/>
    <x v="96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1"/>
    <x v="0"/>
    <n v="1.5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59"/>
    <n v="1.49"/>
    <m/>
    <x v="0"/>
    <x v="0"/>
    <x v="1"/>
    <x v="51"/>
    <x v="1"/>
    <x v="39"/>
    <x v="38"/>
    <x v="93"/>
    <s v="F0214"/>
    <s v="AUX"/>
    <n v="95235"/>
  </r>
  <r>
    <n v="1207491"/>
    <x v="108"/>
    <s v="GAS"/>
    <x v="0"/>
    <s v="UAF"/>
    <x v="97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115"/>
    <x v="0"/>
    <n v="202.66"/>
    <s v="Actual"/>
    <n v="0"/>
    <n v="0"/>
    <n v="0"/>
    <x v="0"/>
    <n v="0"/>
    <n v="0.1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3"/>
    <n v="1.152919E-2"/>
    <x v="67"/>
    <n v="1.74973913"/>
    <s v="Alternative Pest Control (Rosen Center)"/>
    <x v="0"/>
    <x v="0"/>
    <x v="0"/>
    <x v="0"/>
    <x v="0"/>
    <x v="0"/>
    <x v="0"/>
    <x v="94"/>
    <s v="F0013"/>
    <s v="E and G"/>
    <n v="32600"/>
  </r>
  <r>
    <n v="1207539"/>
    <x v="109"/>
    <s v="GAS"/>
    <x v="0"/>
    <s v="UAF"/>
    <x v="98"/>
    <s v="GAS - Pass Through"/>
    <x v="0"/>
    <s v="FY2022"/>
    <s v="Q4"/>
    <d v="2022-06-01T00:00:00"/>
    <d v="2022-06-01T12:00:00"/>
    <s v="FY2022"/>
    <s v="Q4"/>
    <d v="2022-06-01T00:00:00"/>
    <d v="2022-06-07T12:00:00"/>
    <d v="2022-07-07T12:00:00"/>
    <n v="0"/>
    <x v="0"/>
    <n v="25.7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68"/>
    <n v="0"/>
    <n v="868976"/>
    <x v="0"/>
    <x v="7"/>
    <x v="5"/>
    <x v="52"/>
    <x v="3"/>
    <x v="40"/>
    <x v="39"/>
    <x v="95"/>
    <m/>
    <s v="AUX"/>
    <n v="0"/>
  </r>
  <r>
    <n v="1207540"/>
    <x v="110"/>
    <s v="GAS"/>
    <x v="0"/>
    <s v="UAF"/>
    <x v="99"/>
    <s v="GAS - Pass Through"/>
    <x v="0"/>
    <s v="FY2022"/>
    <s v="Q4"/>
    <d v="2022-06-01T00:00:00"/>
    <d v="2022-06-01T12:00:00"/>
    <s v="FY2022"/>
    <s v="Q4"/>
    <d v="2022-06-01T00:00:00"/>
    <d v="2022-06-03T12:00:00"/>
    <d v="2022-07-05T12:00:00"/>
    <n v="452"/>
    <x v="0"/>
    <n v="747.58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69"/>
    <n v="1.65393805"/>
    <n v="61297"/>
    <x v="3"/>
    <x v="3"/>
    <x v="4"/>
    <x v="53"/>
    <x v="3"/>
    <x v="5"/>
    <x v="4"/>
    <x v="96"/>
    <s v="F0243"/>
    <s v="AUX"/>
    <n v="259912"/>
  </r>
  <r>
    <n v="1207541"/>
    <x v="111"/>
    <s v="GAS"/>
    <x v="0"/>
    <s v="UAF"/>
    <x v="100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116"/>
    <x v="0"/>
    <n v="202.75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70"/>
    <n v="1.74784483"/>
    <n v="50354"/>
    <x v="0"/>
    <x v="0"/>
    <x v="1"/>
    <x v="54"/>
    <x v="1"/>
    <x v="41"/>
    <x v="40"/>
    <x v="97"/>
    <s v="F0226"/>
    <s v="AUX"/>
    <n v="27782"/>
  </r>
  <r>
    <n v="1207492"/>
    <x v="112"/>
    <s v="GAS"/>
    <x v="0"/>
    <s v="UAF"/>
    <x v="101"/>
    <s v="GAS - AUX / E&amp;G"/>
    <x v="0"/>
    <s v="FY2022"/>
    <s v="Q4"/>
    <d v="2022-06-01T00:00:00"/>
    <d v="2022-06-01T12:00:00"/>
    <s v="FY2022"/>
    <s v="Q4"/>
    <d v="2022-06-01T00:00:00"/>
    <d v="2022-06-10T12:00:00"/>
    <d v="2022-07-12T12:00:00"/>
    <n v="852"/>
    <x v="0"/>
    <n v="1311.07"/>
    <s v="Actual"/>
    <n v="0"/>
    <n v="0"/>
    <n v="0"/>
    <x v="0"/>
    <n v="0"/>
    <n v="0.84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4"/>
    <n v="1.152919E-2"/>
    <x v="71"/>
    <n v="1.5263028199999999"/>
    <m/>
    <x v="0"/>
    <x v="0"/>
    <x v="0"/>
    <x v="0"/>
    <x v="0"/>
    <x v="0"/>
    <x v="0"/>
    <x v="98"/>
    <s v="F0456"/>
    <s v="E and G"/>
    <n v="34483"/>
  </r>
  <r>
    <n v="1207493"/>
    <x v="113"/>
    <s v="GAS"/>
    <x v="0"/>
    <s v="UAF"/>
    <x v="102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m/>
    <x v="2"/>
    <x v="4"/>
    <x v="3"/>
    <x v="0"/>
    <x v="0"/>
    <x v="4"/>
    <x v="0"/>
    <x v="99"/>
    <s v="F0500"/>
    <s v="E and G"/>
    <n v="22428"/>
  </r>
  <r>
    <n v="1207494"/>
    <x v="114"/>
    <s v="GAS"/>
    <x v="0"/>
    <s v="UAF"/>
    <x v="103"/>
    <s v="GAS - AUX / E&amp;G"/>
    <x v="0"/>
    <s v="FY2022"/>
    <s v="Q4"/>
    <d v="2022-06-01T00:00:00"/>
    <d v="2022-07-01T12:00:00"/>
    <s v="FY2023"/>
    <s v="Q1"/>
    <d v="2022-07-01T00:00:00"/>
    <d v="2022-06-23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0"/>
    <x v="0"/>
    <x v="0"/>
    <x v="0"/>
    <x v="0"/>
    <x v="100"/>
    <s v="F0469"/>
    <s v="E and G"/>
    <n v="12640"/>
  </r>
  <r>
    <n v="1207495"/>
    <x v="115"/>
    <s v="GAS"/>
    <x v="0"/>
    <s v="UAF"/>
    <x v="103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19"/>
    <x v="0"/>
    <n v="55.24"/>
    <s v="Actual"/>
    <n v="0"/>
    <n v="0"/>
    <n v="0"/>
    <x v="0"/>
    <n v="0"/>
    <n v="0.02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5"/>
    <n v="1.152919E-2"/>
    <x v="37"/>
    <n v="2.8947368400000002"/>
    <m/>
    <x v="0"/>
    <x v="0"/>
    <x v="0"/>
    <x v="0"/>
    <x v="0"/>
    <x v="0"/>
    <x v="0"/>
    <x v="100"/>
    <s v="F0469"/>
    <s v="E and G"/>
    <n v="12640"/>
  </r>
  <r>
    <n v="1207496"/>
    <x v="116"/>
    <s v="GAS"/>
    <x v="0"/>
    <s v="UAF"/>
    <x v="104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51"/>
    <x v="0"/>
    <n v="104.36"/>
    <s v="Actual"/>
    <n v="0"/>
    <n v="0"/>
    <n v="0"/>
    <x v="0"/>
    <n v="0"/>
    <n v="0.05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5"/>
    <n v="1.152919E-2"/>
    <x v="72"/>
    <n v="2.0337254900000001"/>
    <s v="Womens Soccer"/>
    <x v="3"/>
    <x v="3"/>
    <x v="4"/>
    <x v="55"/>
    <x v="3"/>
    <x v="5"/>
    <x v="4"/>
    <x v="101"/>
    <s v="F0231"/>
    <s v="AUX"/>
    <n v="0"/>
  </r>
  <r>
    <n v="1207497"/>
    <x v="117"/>
    <s v="GAS"/>
    <x v="0"/>
    <s v="UAF"/>
    <x v="105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5"/>
    <x v="0"/>
    <n v="33.700000000000003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9"/>
    <n v="1.152919E-2"/>
    <x v="15"/>
    <n v="6.7279999999999998"/>
    <s v="Study Abroad"/>
    <x v="0"/>
    <x v="0"/>
    <x v="0"/>
    <x v="0"/>
    <x v="0"/>
    <x v="0"/>
    <x v="0"/>
    <x v="102"/>
    <s v="F0141"/>
    <s v="E and G"/>
    <n v="3121"/>
  </r>
  <r>
    <n v="1207498"/>
    <x v="118"/>
    <s v="GAS"/>
    <x v="0"/>
    <s v="UAF"/>
    <x v="106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4.7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73"/>
    <n v="0"/>
    <m/>
    <x v="0"/>
    <x v="0"/>
    <x v="0"/>
    <x v="0"/>
    <x v="0"/>
    <x v="0"/>
    <x v="0"/>
    <x v="103"/>
    <s v="F0352"/>
    <s v="E and G"/>
    <n v="7991"/>
  </r>
  <r>
    <n v="1207499"/>
    <x v="119"/>
    <s v="GAS"/>
    <x v="0"/>
    <s v="UAF"/>
    <x v="107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1.28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74"/>
    <n v="0"/>
    <s v="Phoenix House"/>
    <x v="0"/>
    <x v="0"/>
    <x v="0"/>
    <x v="0"/>
    <x v="0"/>
    <x v="0"/>
    <x v="0"/>
    <x v="104"/>
    <s v="F0189"/>
    <s v="E and G"/>
    <n v="15550"/>
  </r>
  <r>
    <n v="1207500"/>
    <x v="120"/>
    <s v="GAS"/>
    <x v="0"/>
    <s v="UAF"/>
    <x v="108"/>
    <s v="GAS - AUX / E&amp;G"/>
    <x v="0"/>
    <s v="FY2022"/>
    <s v="Q4"/>
    <d v="2022-06-01T00:00:00"/>
    <d v="2022-06-01T12:00:00"/>
    <s v="FY2022"/>
    <s v="Q4"/>
    <d v="2022-06-01T00:00:00"/>
    <d v="2022-06-10T12:00:00"/>
    <d v="2022-07-12T12:00:00"/>
    <n v="4"/>
    <x v="0"/>
    <n v="20.5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0"/>
    <n v="1.152919E-2"/>
    <x v="75"/>
    <n v="5.1124999999999998"/>
    <s v="Suzuki String School"/>
    <x v="0"/>
    <x v="0"/>
    <x v="0"/>
    <x v="0"/>
    <x v="0"/>
    <x v="0"/>
    <x v="0"/>
    <x v="105"/>
    <s v="F0345"/>
    <s v="E and G"/>
    <n v="2888"/>
  </r>
  <r>
    <n v="1207501"/>
    <x v="121"/>
    <s v="GAS"/>
    <x v="0"/>
    <s v="UAF"/>
    <x v="108"/>
    <s v="GAS - AUX / E&amp;G"/>
    <x v="0"/>
    <s v="FY2022"/>
    <s v="Q4"/>
    <d v="2022-06-01T00:00:00"/>
    <d v="2022-06-01T12:00:00"/>
    <s v="FY2022"/>
    <s v="Q4"/>
    <d v="2022-06-01T00:00:00"/>
    <d v="2022-06-10T12:00:00"/>
    <d v="2022-07-12T12:00:00"/>
    <n v="5"/>
    <x v="0"/>
    <n v="22.1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29"/>
    <n v="1.152919E-2"/>
    <x v="76"/>
    <n v="4.42"/>
    <s v="Suzuki String School"/>
    <x v="0"/>
    <x v="0"/>
    <x v="0"/>
    <x v="0"/>
    <x v="0"/>
    <x v="0"/>
    <x v="0"/>
    <x v="105"/>
    <s v="F0345"/>
    <s v="E and G"/>
    <n v="2888"/>
  </r>
  <r>
    <n v="1207502"/>
    <x v="122"/>
    <s v="GAS"/>
    <x v="0"/>
    <s v="UAF"/>
    <x v="109"/>
    <s v="GAS - AUX / E&amp;G"/>
    <x v="0"/>
    <s v="FY2022"/>
    <s v="Q4"/>
    <d v="2022-06-01T00:00:00"/>
    <d v="2022-06-01T12:00:00"/>
    <s v="FY2022"/>
    <s v="Q4"/>
    <d v="2022-06-01T00:00:00"/>
    <d v="2022-06-01T12:00:00"/>
    <d v="2022-06-30T12:00:00"/>
    <n v="0"/>
    <x v="0"/>
    <n v="0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26"/>
    <n v="0"/>
    <m/>
    <x v="0"/>
    <x v="0"/>
    <x v="0"/>
    <x v="0"/>
    <x v="0"/>
    <x v="0"/>
    <x v="0"/>
    <x v="106"/>
    <s v="F0267"/>
    <s v="E and G"/>
    <n v="21543"/>
  </r>
  <r>
    <n v="1207503"/>
    <x v="123"/>
    <s v="GAS"/>
    <x v="0"/>
    <s v="UAF"/>
    <x v="110"/>
    <s v="GAS - AUX / E&amp;G"/>
    <x v="0"/>
    <s v="FY2022"/>
    <s v="Q4"/>
    <d v="2022-06-01T00:00:00"/>
    <d v="2022-07-01T12:00:00"/>
    <s v="FY2023"/>
    <s v="Q1"/>
    <d v="2022-07-01T00:00:00"/>
    <d v="2022-06-16T12:00:00"/>
    <d v="2022-07-18T12:00:00"/>
    <n v="14"/>
    <x v="0"/>
    <n v="47.54"/>
    <s v="Actual"/>
    <n v="0"/>
    <n v="0"/>
    <n v="0"/>
    <x v="0"/>
    <n v="0"/>
    <n v="0.01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6"/>
    <n v="1.152919E-2"/>
    <x v="77"/>
    <n v="3.3835714299999999"/>
    <s v="UPTOWN CAMPUS EAST"/>
    <x v="0"/>
    <x v="0"/>
    <x v="0"/>
    <x v="0"/>
    <x v="0"/>
    <x v="0"/>
    <x v="0"/>
    <x v="107"/>
    <s v="F0426"/>
    <s v="E and G"/>
    <n v="31921"/>
  </r>
  <r>
    <n v="1207504"/>
    <x v="124"/>
    <s v="GAS"/>
    <x v="0"/>
    <s v="UAF"/>
    <x v="111"/>
    <s v="GAS - AUX / E&amp;G"/>
    <x v="0"/>
    <s v="FY2022"/>
    <s v="Q4"/>
    <d v="2022-06-01T00:00:00"/>
    <d v="2022-07-01T12:00:00"/>
    <s v="FY2023"/>
    <s v="Q1"/>
    <d v="2022-07-01T00:00:00"/>
    <d v="2022-06-16T12:00:00"/>
    <d v="2022-07-18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UPTOWN CAMPUS WEST"/>
    <x v="0"/>
    <x v="0"/>
    <x v="0"/>
    <x v="0"/>
    <x v="0"/>
    <x v="0"/>
    <x v="0"/>
    <x v="108"/>
    <s v="F0425"/>
    <s v="E and G"/>
    <n v="29895"/>
  </r>
  <r>
    <n v="1207505"/>
    <x v="125"/>
    <s v="GAS"/>
    <x v="0"/>
    <s v="UAF"/>
    <x v="111"/>
    <s v="GAS - AUX / E&amp;G"/>
    <x v="0"/>
    <s v="FY2022"/>
    <s v="Q4"/>
    <d v="2022-06-01T00:00:00"/>
    <d v="2022-07-01T12:00:00"/>
    <s v="FY2023"/>
    <s v="Q1"/>
    <d v="2022-07-01T00:00:00"/>
    <d v="2022-06-16T12:00:00"/>
    <d v="2022-07-18T12:00:00"/>
    <n v="4404"/>
    <x v="0"/>
    <n v="5884.45"/>
    <s v="Actual"/>
    <n v="0"/>
    <n v="0"/>
    <n v="0"/>
    <x v="0"/>
    <n v="0"/>
    <n v="4.3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7"/>
    <n v="1.152919E-2"/>
    <x v="78"/>
    <n v="1.3236489600000001"/>
    <s v="UPTOWN CAMPUS WEST A/C"/>
    <x v="0"/>
    <x v="0"/>
    <x v="0"/>
    <x v="0"/>
    <x v="0"/>
    <x v="0"/>
    <x v="0"/>
    <x v="108"/>
    <s v="F0425"/>
    <s v="E and G"/>
    <n v="29895"/>
  </r>
  <r>
    <n v="1207506"/>
    <x v="126"/>
    <s v="GAS"/>
    <x v="0"/>
    <s v="UAF"/>
    <x v="112"/>
    <s v="GAS - AUX / E&amp;G"/>
    <x v="0"/>
    <s v="FY2022"/>
    <s v="Q4"/>
    <d v="2022-06-01T00:00:00"/>
    <d v="2022-06-01T12:00:00"/>
    <s v="FY2022"/>
    <s v="Q4"/>
    <d v="2022-06-01T00:00:00"/>
    <d v="2022-06-13T12:00:00"/>
    <d v="2022-07-13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University Relations Studio"/>
    <x v="0"/>
    <x v="0"/>
    <x v="0"/>
    <x v="0"/>
    <x v="0"/>
    <x v="0"/>
    <x v="0"/>
    <x v="109"/>
    <s v="F0351"/>
    <s v="E and G"/>
    <n v="6221"/>
  </r>
  <r>
    <n v="1207507"/>
    <x v="127"/>
    <s v="GAS"/>
    <x v="0"/>
    <s v="UAF"/>
    <x v="113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m/>
    <x v="0"/>
    <x v="0"/>
    <x v="0"/>
    <x v="0"/>
    <x v="0"/>
    <x v="0"/>
    <x v="0"/>
    <x v="110"/>
    <s v="F0452"/>
    <s v="E and G"/>
    <n v="4210"/>
  </r>
  <r>
    <n v="1207508"/>
    <x v="128"/>
    <s v="GAS"/>
    <x v="0"/>
    <s v="UAF"/>
    <x v="114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64"/>
    <x v="0"/>
    <n v="124.33"/>
    <s v="Actual"/>
    <n v="0"/>
    <n v="0"/>
    <n v="0"/>
    <x v="0"/>
    <n v="0"/>
    <n v="0.06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8"/>
    <n v="1.152919E-2"/>
    <x v="79"/>
    <n v="1.93015625"/>
    <s v="West Avenue Annex"/>
    <x v="0"/>
    <x v="0"/>
    <x v="0"/>
    <x v="0"/>
    <x v="0"/>
    <x v="0"/>
    <x v="0"/>
    <x v="111"/>
    <s v="F0279"/>
    <s v="E and G"/>
    <n v="25212"/>
  </r>
  <r>
    <n v="1207509"/>
    <x v="129"/>
    <s v="GAS"/>
    <x v="0"/>
    <s v="UAF"/>
    <x v="115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29"/>
    <x v="0"/>
    <n v="70.58"/>
    <s v="Actual"/>
    <n v="0"/>
    <n v="0"/>
    <n v="0"/>
    <x v="0"/>
    <n v="0"/>
    <n v="0.03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49"/>
    <n v="1.152919E-2"/>
    <x v="80"/>
    <n v="2.4213793099999998"/>
    <n v="61301"/>
    <x v="0"/>
    <x v="0"/>
    <x v="1"/>
    <x v="56"/>
    <x v="1"/>
    <x v="42"/>
    <x v="41"/>
    <x v="112"/>
    <s v="F0039"/>
    <m/>
    <n v="85200"/>
  </r>
  <r>
    <n v="1207510"/>
    <x v="130"/>
    <s v="GAS"/>
    <x v="0"/>
    <s v="UAF"/>
    <x v="116"/>
    <s v="GAS - AUX / E&amp;G"/>
    <x v="0"/>
    <s v="FY2022"/>
    <s v="Q4"/>
    <d v="2022-06-01T00:00:00"/>
    <d v="2022-06-01T12:00:00"/>
    <s v="FY2022"/>
    <s v="Q4"/>
    <d v="2022-06-01T00:00:00"/>
    <d v="2022-06-03T12:00:00"/>
    <d v="2022-07-05T12:00:00"/>
    <n v="1"/>
    <x v="0"/>
    <n v="27.56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1"/>
    <n v="1.152919E-2"/>
    <x v="1"/>
    <n v="27.55"/>
    <m/>
    <x v="3"/>
    <x v="0"/>
    <x v="0"/>
    <x v="57"/>
    <x v="2"/>
    <x v="43"/>
    <x v="42"/>
    <x v="113"/>
    <s v="F0171"/>
    <s v="E and G"/>
    <n v="83285"/>
  </r>
  <r>
    <n v="1207511"/>
    <x v="131"/>
    <s v="GAS"/>
    <x v="0"/>
    <s v="UAF"/>
    <x v="117"/>
    <s v="GAS - AUX / E&amp;G"/>
    <x v="0"/>
    <s v="FY2022"/>
    <s v="Q4"/>
    <d v="2022-06-01T00:00:00"/>
    <d v="2022-07-01T12:00:00"/>
    <s v="FY2023"/>
    <s v="Q1"/>
    <d v="2022-07-01T00:00:00"/>
    <d v="2022-06-24T12:00:00"/>
    <d v="2022-07-25T12:00:00"/>
    <n v="0"/>
    <x v="0"/>
    <n v="26.04"/>
    <s v="Actual"/>
    <n v="0"/>
    <n v="0"/>
    <n v="0"/>
    <x v="0"/>
    <n v="0"/>
    <n v="0"/>
    <n v="9.8241999999999991E-4"/>
    <x v="0"/>
    <n v="0"/>
    <x v="0"/>
    <n v="0"/>
    <x v="0"/>
    <n v="0"/>
    <x v="0"/>
    <n v="0"/>
    <x v="0"/>
    <n v="0"/>
    <n v="0"/>
    <x v="0"/>
    <n v="0"/>
    <n v="0"/>
    <n v="0"/>
    <n v="0"/>
    <x v="0"/>
    <n v="1.152919E-2"/>
    <x v="4"/>
    <n v="0"/>
    <s v="Business Administration (Walton College of Business)"/>
    <x v="0"/>
    <x v="0"/>
    <x v="0"/>
    <x v="0"/>
    <x v="0"/>
    <x v="0"/>
    <x v="0"/>
    <x v="114"/>
    <s v="F0041"/>
    <s v="E and G"/>
    <n v="110276"/>
  </r>
  <r>
    <n v="1207542"/>
    <x v="132"/>
    <s v="GAS"/>
    <x v="0"/>
    <s v="UAF"/>
    <x v="118"/>
    <s v="GAS - Pass Through"/>
    <x v="0"/>
    <s v="FY2022"/>
    <s v="Q4"/>
    <d v="2022-06-01T00:00:00"/>
    <d v="2022-07-01T12:00:00"/>
    <s v="FY2023"/>
    <s v="Q1"/>
    <d v="2022-07-01T00:00:00"/>
    <d v="2022-06-24T12:00:00"/>
    <d v="2022-07-25T12:00:00"/>
    <n v="34"/>
    <x v="0"/>
    <n v="77.84"/>
    <s v="Actual"/>
    <n v="0"/>
    <n v="0"/>
    <n v="0"/>
    <x v="0"/>
    <n v="0"/>
    <n v="0"/>
    <n v="0"/>
    <x v="0"/>
    <n v="0"/>
    <x v="0"/>
    <n v="0"/>
    <x v="0"/>
    <n v="0"/>
    <x v="0"/>
    <n v="0"/>
    <x v="0"/>
    <n v="0"/>
    <n v="0"/>
    <x v="0"/>
    <n v="0"/>
    <n v="0"/>
    <n v="0"/>
    <n v="0"/>
    <x v="0"/>
    <n v="0"/>
    <x v="81"/>
    <n v="2.2894117600000001"/>
    <n v="210596"/>
    <x v="0"/>
    <x v="0"/>
    <x v="1"/>
    <x v="58"/>
    <x v="1"/>
    <x v="44"/>
    <x v="43"/>
    <x v="115"/>
    <s v="F0271"/>
    <m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colGrandTotals="0" itemPrintTitles="1" createdVersion="5" indent="0" compact="0" compactData="0" multipleFieldFilters="0">
  <location ref="A24:F79" firstHeaderRow="1" firstDataRow="3" firstDataCol="3" rowPageCount="18" colPageCount="1"/>
  <pivotFields count="60">
    <pivotField compact="0" outline="0" showAll="0"/>
    <pivotField axis="axisPage" compact="0" outline="0" showAll="0">
      <items count="134">
        <item x="0"/>
        <item x="1"/>
        <item x="2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7"/>
        <item x="28"/>
        <item x="29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8"/>
        <item x="59"/>
        <item x="60"/>
        <item x="61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57"/>
        <item x="63"/>
        <item x="10"/>
        <item x="96"/>
        <item x="30"/>
        <item x="26"/>
        <item x="81"/>
        <item x="113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120">
        <item x="1"/>
        <item x="2"/>
        <item x="0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1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10"/>
        <item x="111"/>
        <item x="112"/>
        <item x="113"/>
        <item x="114"/>
        <item x="115"/>
        <item x="116"/>
        <item x="117"/>
        <item x="118"/>
        <item x="52"/>
        <item x="53"/>
        <item x="50"/>
        <item x="54"/>
        <item x="10"/>
        <item x="86"/>
        <item x="109"/>
        <item x="29"/>
        <item x="25"/>
        <item x="108"/>
        <item x="71"/>
        <item x="84"/>
        <item x="102"/>
        <item x="34"/>
        <item t="default"/>
      </items>
    </pivotField>
    <pivotField compact="0" outline="0" showAll="0"/>
    <pivotField axis="axisCol" compact="0" numFmtId="165" outline="0" showAll="0">
      <items count="2">
        <item n="July-2022" x="0"/>
        <item t="default"/>
      </items>
    </pivotField>
    <pivotField compact="0" outline="0" showAll="0"/>
    <pivotField compact="0" outline="0" showAll="0"/>
    <pivotField compact="0" numFmtId="17" outline="0" showAll="0"/>
    <pivotField compact="0" numFmtId="22" outline="0" showAll="0"/>
    <pivotField compact="0" outline="0" showAll="0"/>
    <pivotField compact="0" outline="0" showAll="0"/>
    <pivotField compact="0" numFmtId="17" outline="0" showAll="0"/>
    <pivotField compact="0" numFmtId="22" outline="0" showAll="0"/>
    <pivotField compact="0" numFmtId="22" outline="0" showAll="0"/>
    <pivotField dataField="1" compact="0" outline="0" showAll="0"/>
    <pivotField axis="axisPage" compact="0" outline="0" showAll="0" defaultSubtotal="0">
      <items count="1">
        <item x="0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dataField="1"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 defaultSubtotal="0">
      <items count="1">
        <item x="0"/>
      </items>
    </pivotField>
    <pivotField compact="0" outline="0" showAll="0" defaultSubtotal="0"/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axis="axisPage" compact="0" outline="0" showAll="0">
      <items count="2">
        <item x="0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51">
        <item x="0"/>
        <item x="1"/>
        <item x="21"/>
        <item x="14"/>
        <item x="35"/>
        <item x="20"/>
        <item x="48"/>
        <item x="23"/>
        <item x="10"/>
        <item x="25"/>
        <item x="2"/>
        <item x="31"/>
        <item x="3"/>
        <item x="42"/>
        <item x="39"/>
        <item x="13"/>
        <item x="4"/>
        <item x="5"/>
        <item x="6"/>
        <item x="7"/>
        <item x="8"/>
        <item x="9"/>
        <item x="11"/>
        <item x="12"/>
        <item x="15"/>
        <item x="16"/>
        <item x="17"/>
        <item x="18"/>
        <item x="19"/>
        <item x="22"/>
        <item x="24"/>
        <item x="26"/>
        <item x="27"/>
        <item x="28"/>
        <item x="29"/>
        <item x="30"/>
        <item x="32"/>
        <item x="33"/>
        <item x="34"/>
        <item x="36"/>
        <item x="37"/>
        <item x="38"/>
        <item x="40"/>
        <item x="41"/>
        <item x="43"/>
        <item x="44"/>
        <item x="45"/>
        <item x="46"/>
        <item x="47"/>
        <item x="49"/>
        <item t="default"/>
      </items>
    </pivotField>
    <pivotField compact="0" outline="0" showAll="0"/>
    <pivotField axis="axisPage" compact="0" outline="0" showAll="0">
      <items count="83">
        <item x="26"/>
        <item x="4"/>
        <item x="22"/>
        <item x="42"/>
        <item x="68"/>
        <item x="0"/>
        <item x="1"/>
        <item x="2"/>
        <item x="3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3"/>
        <item x="24"/>
        <item x="25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compact="0" outline="0" showAll="0"/>
    <pivotField compact="0" outline="0" showAll="0"/>
    <pivotField axis="axisPage" compact="0" outline="0" showAll="0">
      <items count="5">
        <item x="0"/>
        <item x="1"/>
        <item x="3"/>
        <item x="2"/>
        <item t="default"/>
      </items>
    </pivotField>
    <pivotField axis="axisPage" compact="0" outline="0" showAll="0">
      <items count="9">
        <item x="0"/>
        <item x="1"/>
        <item x="2"/>
        <item x="3"/>
        <item x="4"/>
        <item x="6"/>
        <item x="7"/>
        <item x="5"/>
        <item t="default"/>
      </items>
    </pivotField>
    <pivotField axis="axisPage" compact="0" outline="0" showAll="0" sortType="ascending" defaultSubtotal="0">
      <items count="9">
        <item x="0"/>
        <item x="2"/>
        <item x="8"/>
        <item x="7"/>
        <item x="6"/>
        <item x="4"/>
        <item x="5"/>
        <item x="1"/>
        <item x="3"/>
      </items>
    </pivotField>
    <pivotField axis="axisRow" compact="0" outline="0" showAll="0" sortType="ascending" defaultSubtotal="0">
      <items count="59">
        <item x="24"/>
        <item x="26"/>
        <item x="35"/>
        <item x="1"/>
        <item x="2"/>
        <item x="3"/>
        <item x="29"/>
        <item x="40"/>
        <item x="4"/>
        <item x="5"/>
        <item x="28"/>
        <item x="6"/>
        <item x="7"/>
        <item x="15"/>
        <item x="12"/>
        <item x="32"/>
        <item x="13"/>
        <item x="22"/>
        <item x="16"/>
        <item x="17"/>
        <item x="8"/>
        <item x="9"/>
        <item x="0"/>
        <item x="19"/>
        <item x="18"/>
        <item x="21"/>
        <item x="20"/>
        <item x="25"/>
        <item x="30"/>
        <item x="31"/>
        <item x="33"/>
        <item x="34"/>
        <item x="36"/>
        <item x="39"/>
        <item x="41"/>
        <item x="43"/>
        <item x="23"/>
        <item x="46"/>
        <item x="47"/>
        <item x="48"/>
        <item x="50"/>
        <item x="49"/>
        <item x="52"/>
        <item x="44"/>
        <item x="53"/>
        <item x="51"/>
        <item x="54"/>
        <item x="27"/>
        <item x="38"/>
        <item x="14"/>
        <item x="42"/>
        <item x="45"/>
        <item x="11"/>
        <item x="56"/>
        <item x="58"/>
        <item x="57"/>
        <item x="10"/>
        <item x="37"/>
        <item x="55"/>
      </items>
    </pivotField>
    <pivotField axis="axisRow" compact="0" outline="0" showAll="0" sortType="ascending">
      <items count="6">
        <item x="3"/>
        <item x="1"/>
        <item x="4"/>
        <item x="0"/>
        <item x="2"/>
        <item t="default"/>
      </items>
    </pivotField>
    <pivotField axis="axisPage" compact="0" outline="0" showAll="0" sortType="ascending" defaultSubtotal="0">
      <items count="45">
        <item x="22"/>
        <item x="0"/>
        <item x="21"/>
        <item x="13"/>
        <item x="3"/>
        <item x="16"/>
        <item x="27"/>
        <item x="6"/>
        <item x="40"/>
        <item x="7"/>
        <item x="5"/>
        <item x="10"/>
        <item x="37"/>
        <item x="33"/>
        <item x="31"/>
        <item x="43"/>
        <item x="20"/>
        <item x="19"/>
        <item x="8"/>
        <item x="17"/>
        <item x="18"/>
        <item x="9"/>
        <item x="44"/>
        <item x="12"/>
        <item x="14"/>
        <item x="15"/>
        <item x="23"/>
        <item x="26"/>
        <item x="30"/>
        <item x="32"/>
        <item x="38"/>
        <item x="39"/>
        <item x="42"/>
        <item x="24"/>
        <item x="11"/>
        <item x="1"/>
        <item x="25"/>
        <item x="41"/>
        <item x="34"/>
        <item x="35"/>
        <item x="36"/>
        <item x="28"/>
        <item x="29"/>
        <item x="2"/>
        <item x="4"/>
      </items>
    </pivotField>
    <pivotField axis="axisRow" compact="0" outline="0" showAll="0" sortType="ascending" defaultSubtotal="0">
      <items count="44">
        <item x="21"/>
        <item x="20"/>
        <item x="12"/>
        <item x="26"/>
        <item x="8"/>
        <item x="6"/>
        <item x="17"/>
        <item x="19"/>
        <item x="7"/>
        <item x="15"/>
        <item x="16"/>
        <item x="18"/>
        <item x="40"/>
        <item sd="0" x="4"/>
        <item x="5"/>
        <item x="39"/>
        <item x="9"/>
        <item x="36"/>
        <item x="32"/>
        <item x="30"/>
        <item x="43"/>
        <item x="11"/>
        <item x="13"/>
        <item x="14"/>
        <item x="22"/>
        <item x="25"/>
        <item x="29"/>
        <item x="31"/>
        <item x="37"/>
        <item x="38"/>
        <item x="41"/>
        <item x="23"/>
        <item x="10"/>
        <item x="1"/>
        <item x="24"/>
        <item x="28"/>
        <item x="2"/>
        <item x="0"/>
        <item x="3"/>
        <item x="42"/>
        <item x="33"/>
        <item x="34"/>
        <item x="27"/>
        <item x="35"/>
      </items>
    </pivotField>
    <pivotField axis="axisPage" compact="0" outline="0" showAll="0">
      <items count="117">
        <item x="1"/>
        <item x="2"/>
        <item x="0"/>
        <item x="3"/>
        <item x="4"/>
        <item x="5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6"/>
        <item x="27"/>
        <item x="28"/>
        <item x="30"/>
        <item x="31"/>
        <item x="32"/>
        <item x="33"/>
        <item x="35"/>
        <item x="36"/>
        <item x="37"/>
        <item x="38"/>
        <item x="39"/>
        <item x="40"/>
        <item x="41"/>
        <item x="42"/>
        <item x="44"/>
        <item x="45"/>
        <item x="46"/>
        <item x="47"/>
        <item x="48"/>
        <item x="49"/>
        <item x="51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50"/>
        <item x="52"/>
        <item x="10"/>
        <item x="83"/>
        <item x="29"/>
        <item x="25"/>
        <item x="69"/>
        <item x="99"/>
        <item x="43"/>
        <item x="34"/>
        <item t="default"/>
      </items>
    </pivotField>
    <pivotField compact="0" outline="0" showAll="0"/>
    <pivotField compact="0" outline="0" showAll="0"/>
    <pivotField compact="0" outline="0" showAll="0"/>
  </pivotFields>
  <rowFields count="3">
    <field x="53"/>
    <field x="55"/>
    <field x="52"/>
  </rowFields>
  <rowItems count="53">
    <i>
      <x/>
      <x v="5"/>
      <x v="21"/>
    </i>
    <i r="1">
      <x v="6"/>
      <x v="36"/>
    </i>
    <i r="1">
      <x v="7"/>
      <x v="1"/>
    </i>
    <i r="2">
      <x v="27"/>
    </i>
    <i r="1">
      <x v="8"/>
      <x v="52"/>
    </i>
    <i r="1">
      <x v="9"/>
      <x v="25"/>
    </i>
    <i r="1">
      <x v="10"/>
      <x v="17"/>
    </i>
    <i r="1">
      <x v="11"/>
      <x/>
    </i>
    <i r="1">
      <x v="13"/>
    </i>
    <i r="1">
      <x v="14"/>
      <x v="20"/>
    </i>
    <i r="1">
      <x v="15"/>
      <x v="42"/>
    </i>
    <i t="default">
      <x/>
    </i>
    <i>
      <x v="1"/>
      <x v="12"/>
      <x v="46"/>
    </i>
    <i r="1">
      <x v="16"/>
      <x v="13"/>
    </i>
    <i r="1">
      <x v="17"/>
      <x v="41"/>
    </i>
    <i r="1">
      <x v="18"/>
      <x v="43"/>
    </i>
    <i r="1">
      <x v="19"/>
      <x v="50"/>
    </i>
    <i r="1">
      <x v="20"/>
      <x v="54"/>
    </i>
    <i r="1">
      <x v="21"/>
      <x v="19"/>
    </i>
    <i r="1">
      <x v="22"/>
      <x v="23"/>
    </i>
    <i r="1">
      <x v="23"/>
      <x v="26"/>
    </i>
    <i r="1">
      <x v="24"/>
      <x v="28"/>
    </i>
    <i r="1">
      <x v="25"/>
      <x v="30"/>
    </i>
    <i r="1">
      <x v="26"/>
      <x v="34"/>
    </i>
    <i r="1">
      <x v="27"/>
      <x v="35"/>
    </i>
    <i r="1">
      <x v="28"/>
      <x v="40"/>
    </i>
    <i r="1">
      <x v="29"/>
      <x v="45"/>
    </i>
    <i r="1">
      <x v="30"/>
      <x v="53"/>
    </i>
    <i r="1">
      <x v="31"/>
      <x v="29"/>
    </i>
    <i r="1">
      <x v="32"/>
      <x v="18"/>
    </i>
    <i r="1">
      <x v="33"/>
      <x v="3"/>
    </i>
    <i r="2">
      <x v="4"/>
    </i>
    <i r="2">
      <x v="5"/>
    </i>
    <i r="1">
      <x v="34"/>
      <x v="15"/>
    </i>
    <i r="1">
      <x v="35"/>
      <x v="7"/>
    </i>
    <i r="1">
      <x v="40"/>
      <x v="37"/>
    </i>
    <i r="1">
      <x v="41"/>
      <x v="38"/>
    </i>
    <i r="1">
      <x v="42"/>
      <x v="33"/>
    </i>
    <i r="1">
      <x v="43"/>
      <x v="39"/>
    </i>
    <i t="default">
      <x v="1"/>
    </i>
    <i>
      <x v="2"/>
      <x v="1"/>
      <x v="47"/>
    </i>
    <i t="default">
      <x v="2"/>
    </i>
    <i>
      <x v="3"/>
      <x v="2"/>
      <x v="24"/>
    </i>
    <i r="1">
      <x v="37"/>
      <x v="22"/>
    </i>
    <i t="default">
      <x v="3"/>
    </i>
    <i>
      <x v="4"/>
      <x/>
      <x v="6"/>
    </i>
    <i r="1">
      <x v="3"/>
      <x v="2"/>
    </i>
    <i r="1">
      <x v="4"/>
      <x v="49"/>
    </i>
    <i r="1">
      <x v="36"/>
      <x v="8"/>
    </i>
    <i r="1">
      <x v="38"/>
      <x v="9"/>
    </i>
    <i r="1">
      <x v="39"/>
      <x v="55"/>
    </i>
    <i t="default">
      <x v="4"/>
    </i>
    <i t="grand">
      <x/>
    </i>
  </rowItems>
  <colFields count="2">
    <field x="7"/>
    <field x="-2"/>
  </colFields>
  <colItems count="3">
    <i>
      <x/>
      <x/>
    </i>
    <i r="1" i="1">
      <x v="1"/>
    </i>
    <i r="1" i="2">
      <x v="2"/>
    </i>
  </colItems>
  <pageFields count="18">
    <pageField fld="5" hier="-1"/>
    <pageField fld="56" hier="-1"/>
    <pageField fld="49" hier="-1"/>
    <pageField fld="50" hier="-1"/>
    <pageField fld="3" hier="-1"/>
    <pageField fld="18" hier="-1"/>
    <pageField fld="46" hier="-1"/>
    <pageField fld="28" hier="-1"/>
    <pageField fld="30" hier="-1"/>
    <pageField fld="32" hier="-1"/>
    <pageField fld="34" hier="-1"/>
    <pageField fld="44" hier="-1"/>
    <pageField fld="24" hier="-1"/>
    <pageField fld="36" hier="-1"/>
    <pageField fld="39" hier="-1"/>
    <pageField fld="51" hier="-1"/>
    <pageField fld="54" hier="-1"/>
    <pageField fld="1" hier="-1"/>
  </pageFields>
  <dataFields count="3">
    <dataField name="TotalBill" fld="19" baseField="47" baseItem="1" numFmtId="44"/>
    <dataField name="Usage" fld="17" baseField="47" baseItem="3" numFmtId="164"/>
    <dataField name="CRDM" fld="26" baseField="47" baseItem="1" numFmtId="44"/>
  </dataFields>
  <formats count="1">
    <format dxfId="0">
      <pivotArea dataOnly="0" labelOnly="1" outline="0" fieldPosition="0">
        <references count="1">
          <reference field="7" count="0"/>
        </references>
      </pivotArea>
    </format>
  </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6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E8EDE48-259D-469A-A864-9593393C0317}">
  <we:reference id="b1e58d3b-7769-47c7-800b-1462fbec7f9b" version="1.0.0.0" store="\\ewo13.uark.edu\ExcelManifests" storeType="Filesystem"/>
  <we:alternateReferences/>
  <we:properties/>
  <we:bindings>
    <we:binding id="ARTable" type="table" appref="{CBF6AC85-AD47-4EA5-9708-CDA677B75784}"/>
    <we:binding id="dataTable" type="table" appref="{BAABF645-C31B-4AD2-814D-351917DF610D}"/>
  </we:bindings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79"/>
  <sheetViews>
    <sheetView tabSelected="1" zoomScale="80" zoomScaleNormal="80" workbookViewId="0">
      <selection activeCell="C16" sqref="C16"/>
    </sheetView>
  </sheetViews>
  <sheetFormatPr defaultRowHeight="14.4" x14ac:dyDescent="0.3"/>
  <cols>
    <col min="1" max="1" width="25" bestFit="1" customWidth="1"/>
    <col min="2" max="2" width="18.44140625" bestFit="1" customWidth="1"/>
    <col min="3" max="3" width="31.88671875" bestFit="1" customWidth="1"/>
    <col min="4" max="6" width="14.109375" bestFit="1" customWidth="1"/>
    <col min="7" max="7" width="14.5546875" bestFit="1" customWidth="1"/>
    <col min="8" max="8" width="14" bestFit="1" customWidth="1"/>
    <col min="9" max="9" width="10.5546875" bestFit="1" customWidth="1"/>
    <col min="10" max="10" width="9.44140625" bestFit="1" customWidth="1"/>
    <col min="11" max="11" width="12.6640625" bestFit="1" customWidth="1"/>
    <col min="12" max="12" width="9.44140625" bestFit="1" customWidth="1"/>
    <col min="13" max="13" width="12.6640625" bestFit="1" customWidth="1"/>
    <col min="14" max="14" width="9.44140625" bestFit="1" customWidth="1"/>
    <col min="15" max="15" width="12.6640625" bestFit="1" customWidth="1"/>
    <col min="16" max="16" width="9.44140625" bestFit="1" customWidth="1"/>
    <col min="17" max="17" width="12.6640625" bestFit="1" customWidth="1"/>
    <col min="18" max="18" width="9.44140625" bestFit="1" customWidth="1"/>
    <col min="19" max="19" width="12.6640625" bestFit="1" customWidth="1"/>
    <col min="20" max="20" width="9.44140625" bestFit="1" customWidth="1"/>
    <col min="21" max="21" width="12.6640625" bestFit="1" customWidth="1"/>
    <col min="22" max="22" width="9.44140625" bestFit="1" customWidth="1"/>
    <col min="23" max="23" width="12.6640625" bestFit="1" customWidth="1"/>
    <col min="24" max="24" width="9.44140625" bestFit="1" customWidth="1"/>
    <col min="25" max="25" width="12.6640625" bestFit="1" customWidth="1"/>
    <col min="26" max="26" width="9.44140625" bestFit="1" customWidth="1"/>
    <col min="27" max="27" width="12.6640625" bestFit="1" customWidth="1"/>
    <col min="28" max="28" width="9.44140625" bestFit="1" customWidth="1"/>
    <col min="29" max="29" width="14.33203125" bestFit="1" customWidth="1"/>
    <col min="30" max="30" width="16.33203125" bestFit="1" customWidth="1"/>
    <col min="31" max="31" width="10.109375" customWidth="1"/>
    <col min="32" max="32" width="12.6640625" bestFit="1" customWidth="1"/>
    <col min="33" max="33" width="9" customWidth="1"/>
    <col min="34" max="34" width="14.33203125" bestFit="1" customWidth="1"/>
    <col min="35" max="35" width="10.109375" bestFit="1" customWidth="1"/>
  </cols>
  <sheetData>
    <row r="2" spans="1:2" ht="15.6" x14ac:dyDescent="0.3">
      <c r="A2" s="5" t="s">
        <v>129</v>
      </c>
    </row>
    <row r="3" spans="1:2" x14ac:dyDescent="0.3">
      <c r="A3" t="s">
        <v>130</v>
      </c>
    </row>
    <row r="5" spans="1:2" x14ac:dyDescent="0.3">
      <c r="A5" s="1" t="s">
        <v>4</v>
      </c>
      <c r="B5" t="s">
        <v>22</v>
      </c>
    </row>
    <row r="6" spans="1:2" x14ac:dyDescent="0.3">
      <c r="A6" s="1" t="s">
        <v>20</v>
      </c>
      <c r="B6" t="s">
        <v>22</v>
      </c>
    </row>
    <row r="7" spans="1:2" x14ac:dyDescent="0.3">
      <c r="A7" s="1" t="s">
        <v>14</v>
      </c>
      <c r="B7" t="s">
        <v>22</v>
      </c>
    </row>
    <row r="8" spans="1:2" x14ac:dyDescent="0.3">
      <c r="A8" s="1" t="s">
        <v>15</v>
      </c>
      <c r="B8" t="s">
        <v>22</v>
      </c>
    </row>
    <row r="9" spans="1:2" x14ac:dyDescent="0.3">
      <c r="A9" s="1" t="s">
        <v>3</v>
      </c>
      <c r="B9" t="s">
        <v>22</v>
      </c>
    </row>
    <row r="10" spans="1:2" x14ac:dyDescent="0.3">
      <c r="A10" s="1" t="s">
        <v>29</v>
      </c>
      <c r="B10" t="s">
        <v>22</v>
      </c>
    </row>
    <row r="11" spans="1:2" x14ac:dyDescent="0.3">
      <c r="A11" s="1" t="s">
        <v>13</v>
      </c>
      <c r="B11" t="s">
        <v>22</v>
      </c>
    </row>
    <row r="12" spans="1:2" x14ac:dyDescent="0.3">
      <c r="A12" s="1" t="s">
        <v>7</v>
      </c>
      <c r="B12" t="s">
        <v>22</v>
      </c>
    </row>
    <row r="13" spans="1:2" x14ac:dyDescent="0.3">
      <c r="A13" s="1" t="s">
        <v>30</v>
      </c>
      <c r="B13" t="s">
        <v>22</v>
      </c>
    </row>
    <row r="14" spans="1:2" x14ac:dyDescent="0.3">
      <c r="A14" s="1" t="s">
        <v>8</v>
      </c>
      <c r="B14" t="s">
        <v>22</v>
      </c>
    </row>
    <row r="15" spans="1:2" x14ac:dyDescent="0.3">
      <c r="A15" s="1" t="s">
        <v>9</v>
      </c>
      <c r="B15" t="s">
        <v>22</v>
      </c>
    </row>
    <row r="16" spans="1:2" x14ac:dyDescent="0.3">
      <c r="A16" s="1" t="s">
        <v>12</v>
      </c>
      <c r="B16" t="s">
        <v>22</v>
      </c>
    </row>
    <row r="17" spans="1:6" x14ac:dyDescent="0.3">
      <c r="A17" s="1" t="s">
        <v>6</v>
      </c>
      <c r="B17" t="s">
        <v>22</v>
      </c>
    </row>
    <row r="18" spans="1:6" x14ac:dyDescent="0.3">
      <c r="A18" s="1" t="s">
        <v>10</v>
      </c>
      <c r="B18" t="s">
        <v>22</v>
      </c>
    </row>
    <row r="19" spans="1:6" x14ac:dyDescent="0.3">
      <c r="A19" s="1" t="s">
        <v>11</v>
      </c>
      <c r="B19" t="s">
        <v>22</v>
      </c>
    </row>
    <row r="20" spans="1:6" x14ac:dyDescent="0.3">
      <c r="A20" s="1" t="s">
        <v>16</v>
      </c>
      <c r="B20" t="s">
        <v>22</v>
      </c>
    </row>
    <row r="21" spans="1:6" x14ac:dyDescent="0.3">
      <c r="A21" s="1" t="s">
        <v>19</v>
      </c>
      <c r="B21" t="s">
        <v>22</v>
      </c>
    </row>
    <row r="22" spans="1:6" x14ac:dyDescent="0.3">
      <c r="A22" s="1" t="s">
        <v>2</v>
      </c>
      <c r="B22" t="s">
        <v>22</v>
      </c>
    </row>
    <row r="24" spans="1:6" x14ac:dyDescent="0.3">
      <c r="D24" s="1" t="s">
        <v>5</v>
      </c>
      <c r="E24" s="1" t="s">
        <v>23</v>
      </c>
    </row>
    <row r="25" spans="1:6" x14ac:dyDescent="0.3">
      <c r="D25" s="4" t="s">
        <v>128</v>
      </c>
    </row>
    <row r="26" spans="1:6" x14ac:dyDescent="0.3">
      <c r="A26" s="1" t="s">
        <v>18</v>
      </c>
      <c r="B26" s="1" t="s">
        <v>31</v>
      </c>
      <c r="C26" s="1" t="s">
        <v>17</v>
      </c>
      <c r="D26" t="s">
        <v>25</v>
      </c>
      <c r="E26" t="s">
        <v>24</v>
      </c>
      <c r="F26" t="s">
        <v>28</v>
      </c>
    </row>
    <row r="27" spans="1:6" x14ac:dyDescent="0.3">
      <c r="A27" t="s">
        <v>1</v>
      </c>
      <c r="B27" t="s">
        <v>47</v>
      </c>
      <c r="C27" t="s">
        <v>46</v>
      </c>
      <c r="D27" s="3">
        <v>48.2</v>
      </c>
      <c r="E27" s="2">
        <v>24.8</v>
      </c>
      <c r="F27" s="3">
        <v>0</v>
      </c>
    </row>
    <row r="28" spans="1:6" x14ac:dyDescent="0.3">
      <c r="B28" t="s">
        <v>67</v>
      </c>
      <c r="C28" t="s">
        <v>66</v>
      </c>
      <c r="D28" s="3">
        <v>3.29</v>
      </c>
      <c r="E28" s="2">
        <v>0.52500000000000002</v>
      </c>
      <c r="F28" s="3">
        <v>0</v>
      </c>
    </row>
    <row r="29" spans="1:6" x14ac:dyDescent="0.3">
      <c r="B29" t="s">
        <v>71</v>
      </c>
      <c r="C29" t="s">
        <v>72</v>
      </c>
      <c r="D29" s="3">
        <v>26.04</v>
      </c>
      <c r="E29" s="2">
        <v>0</v>
      </c>
      <c r="F29" s="3">
        <v>0</v>
      </c>
    </row>
    <row r="30" spans="1:6" x14ac:dyDescent="0.3">
      <c r="C30" t="s">
        <v>70</v>
      </c>
      <c r="D30" s="3">
        <v>39.880000000000003</v>
      </c>
      <c r="E30" s="2">
        <v>9</v>
      </c>
      <c r="F30" s="3">
        <v>0.01</v>
      </c>
    </row>
    <row r="31" spans="1:6" x14ac:dyDescent="0.3">
      <c r="B31" t="s">
        <v>49</v>
      </c>
      <c r="C31" t="s">
        <v>48</v>
      </c>
      <c r="D31" s="3">
        <v>32.200000000000003</v>
      </c>
      <c r="E31" s="2">
        <v>4</v>
      </c>
      <c r="F31" s="3">
        <v>0</v>
      </c>
    </row>
    <row r="32" spans="1:6" x14ac:dyDescent="0.3">
      <c r="B32" t="s">
        <v>63</v>
      </c>
      <c r="C32" t="s">
        <v>62</v>
      </c>
      <c r="D32" s="3">
        <v>12.23</v>
      </c>
      <c r="E32" s="2">
        <v>1.95</v>
      </c>
      <c r="F32" s="3">
        <v>0</v>
      </c>
    </row>
    <row r="33" spans="1:6" x14ac:dyDescent="0.3">
      <c r="B33" t="s">
        <v>65</v>
      </c>
      <c r="C33" t="s">
        <v>64</v>
      </c>
      <c r="D33" s="3">
        <v>3.29</v>
      </c>
      <c r="E33" s="2">
        <v>0.52500000000000002</v>
      </c>
      <c r="F33" s="3">
        <v>0</v>
      </c>
    </row>
    <row r="34" spans="1:6" x14ac:dyDescent="0.3">
      <c r="B34" t="s">
        <v>69</v>
      </c>
      <c r="C34" t="s">
        <v>68</v>
      </c>
      <c r="D34" s="3">
        <v>23.79</v>
      </c>
      <c r="E34" s="2">
        <v>6</v>
      </c>
      <c r="F34" s="3">
        <v>0.01</v>
      </c>
    </row>
    <row r="35" spans="1:6" x14ac:dyDescent="0.3">
      <c r="B35" t="s">
        <v>43</v>
      </c>
      <c r="D35" s="3">
        <v>6217.8099999999995</v>
      </c>
      <c r="E35" s="2">
        <v>3410</v>
      </c>
      <c r="F35" s="3">
        <v>1.7000000000000002</v>
      </c>
    </row>
    <row r="36" spans="1:6" x14ac:dyDescent="0.3">
      <c r="B36" t="s">
        <v>45</v>
      </c>
      <c r="C36" t="s">
        <v>44</v>
      </c>
      <c r="D36" s="3">
        <v>72.290000000000006</v>
      </c>
      <c r="E36" s="2">
        <v>37.200000000000003</v>
      </c>
      <c r="F36" s="3">
        <v>0</v>
      </c>
    </row>
    <row r="37" spans="1:6" x14ac:dyDescent="0.3">
      <c r="B37" t="s">
        <v>111</v>
      </c>
      <c r="C37" t="s">
        <v>110</v>
      </c>
      <c r="D37" s="3">
        <v>25.74</v>
      </c>
      <c r="E37" s="2">
        <v>0</v>
      </c>
      <c r="F37" s="3">
        <v>0</v>
      </c>
    </row>
    <row r="38" spans="1:6" x14ac:dyDescent="0.3">
      <c r="A38" t="s">
        <v>26</v>
      </c>
      <c r="D38" s="3">
        <v>6504.7599999999993</v>
      </c>
      <c r="E38" s="2">
        <v>3494</v>
      </c>
      <c r="F38" s="3">
        <v>1.7200000000000002</v>
      </c>
    </row>
    <row r="39" spans="1:6" x14ac:dyDescent="0.3">
      <c r="A39" t="s">
        <v>124</v>
      </c>
      <c r="B39" t="s">
        <v>113</v>
      </c>
      <c r="C39" t="s">
        <v>112</v>
      </c>
      <c r="D39" s="3">
        <v>202.75</v>
      </c>
      <c r="E39" s="2">
        <v>116</v>
      </c>
      <c r="F39" s="3">
        <v>0</v>
      </c>
    </row>
    <row r="40" spans="1:6" x14ac:dyDescent="0.3">
      <c r="B40" t="s">
        <v>51</v>
      </c>
      <c r="C40" t="s">
        <v>50</v>
      </c>
      <c r="D40" s="3">
        <v>780.44999999999993</v>
      </c>
      <c r="E40" s="2">
        <v>1438</v>
      </c>
      <c r="F40" s="3">
        <v>0.95</v>
      </c>
    </row>
    <row r="41" spans="1:6" x14ac:dyDescent="0.3">
      <c r="B41" t="s">
        <v>105</v>
      </c>
      <c r="C41" t="s">
        <v>104</v>
      </c>
      <c r="D41" s="3">
        <v>532.91</v>
      </c>
      <c r="E41" s="2">
        <v>294</v>
      </c>
      <c r="F41" s="3">
        <v>0.28999999999999998</v>
      </c>
    </row>
    <row r="42" spans="1:6" x14ac:dyDescent="0.3">
      <c r="B42" t="s">
        <v>98</v>
      </c>
      <c r="C42" t="s">
        <v>97</v>
      </c>
      <c r="D42" s="3">
        <v>676.06</v>
      </c>
      <c r="E42" s="2">
        <v>450</v>
      </c>
      <c r="F42" s="3">
        <v>0.44</v>
      </c>
    </row>
    <row r="43" spans="1:6" x14ac:dyDescent="0.3">
      <c r="B43" t="s">
        <v>94</v>
      </c>
      <c r="C43" t="s">
        <v>93</v>
      </c>
      <c r="D43" s="3">
        <v>0</v>
      </c>
      <c r="E43" s="2">
        <v>0</v>
      </c>
      <c r="F43" s="3">
        <v>0</v>
      </c>
    </row>
    <row r="44" spans="1:6" x14ac:dyDescent="0.3">
      <c r="B44" t="s">
        <v>119</v>
      </c>
      <c r="C44" t="s">
        <v>118</v>
      </c>
      <c r="D44" s="3">
        <v>77.84</v>
      </c>
      <c r="E44" s="2">
        <v>34</v>
      </c>
      <c r="F44" s="3">
        <v>0</v>
      </c>
    </row>
    <row r="45" spans="1:6" x14ac:dyDescent="0.3">
      <c r="B45" t="s">
        <v>55</v>
      </c>
      <c r="C45" t="s">
        <v>54</v>
      </c>
      <c r="D45" s="3">
        <v>107.67</v>
      </c>
      <c r="E45" s="2">
        <v>135</v>
      </c>
      <c r="F45" s="3">
        <v>0.13</v>
      </c>
    </row>
    <row r="46" spans="1:6" x14ac:dyDescent="0.3">
      <c r="B46" t="s">
        <v>59</v>
      </c>
      <c r="C46" t="s">
        <v>58</v>
      </c>
      <c r="D46" s="3">
        <v>26.04</v>
      </c>
      <c r="E46" s="2">
        <v>0</v>
      </c>
      <c r="F46" s="3">
        <v>0</v>
      </c>
    </row>
    <row r="47" spans="1:6" x14ac:dyDescent="0.3">
      <c r="B47" t="s">
        <v>61</v>
      </c>
      <c r="C47" t="s">
        <v>60</v>
      </c>
      <c r="D47" s="3">
        <v>59.68</v>
      </c>
      <c r="E47" s="2">
        <v>5</v>
      </c>
      <c r="F47" s="3">
        <v>0</v>
      </c>
    </row>
    <row r="48" spans="1:6" x14ac:dyDescent="0.3">
      <c r="B48" t="s">
        <v>79</v>
      </c>
      <c r="C48" t="s">
        <v>78</v>
      </c>
      <c r="D48" s="3">
        <v>27.11</v>
      </c>
      <c r="E48" s="2">
        <v>34</v>
      </c>
      <c r="F48" s="3">
        <v>0.03</v>
      </c>
    </row>
    <row r="49" spans="2:6" x14ac:dyDescent="0.3">
      <c r="B49" t="s">
        <v>85</v>
      </c>
      <c r="C49" t="s">
        <v>84</v>
      </c>
      <c r="D49" s="3">
        <v>38.229999999999997</v>
      </c>
      <c r="E49" s="2">
        <v>8</v>
      </c>
      <c r="F49" s="3">
        <v>0</v>
      </c>
    </row>
    <row r="50" spans="2:6" x14ac:dyDescent="0.3">
      <c r="B50" t="s">
        <v>92</v>
      </c>
      <c r="C50" t="s">
        <v>91</v>
      </c>
      <c r="D50" s="3">
        <v>0</v>
      </c>
      <c r="E50" s="2">
        <v>0</v>
      </c>
      <c r="F50" s="3">
        <v>0</v>
      </c>
    </row>
    <row r="51" spans="2:6" x14ac:dyDescent="0.3">
      <c r="B51" t="s">
        <v>96</v>
      </c>
      <c r="C51" t="s">
        <v>95</v>
      </c>
      <c r="D51" s="3">
        <v>6</v>
      </c>
      <c r="E51" s="2">
        <v>4</v>
      </c>
      <c r="F51" s="3">
        <v>0</v>
      </c>
    </row>
    <row r="52" spans="2:6" x14ac:dyDescent="0.3">
      <c r="B52" t="s">
        <v>107</v>
      </c>
      <c r="C52" t="s">
        <v>106</v>
      </c>
      <c r="D52" s="3">
        <v>26.04</v>
      </c>
      <c r="E52" s="2">
        <v>0</v>
      </c>
      <c r="F52" s="3">
        <v>0</v>
      </c>
    </row>
    <row r="53" spans="2:6" x14ac:dyDescent="0.3">
      <c r="B53" t="s">
        <v>109</v>
      </c>
      <c r="C53" t="s">
        <v>108</v>
      </c>
      <c r="D53" s="3">
        <v>1.5</v>
      </c>
      <c r="E53" s="2">
        <v>1</v>
      </c>
      <c r="F53" s="3">
        <v>0</v>
      </c>
    </row>
    <row r="54" spans="2:6" x14ac:dyDescent="0.3">
      <c r="B54" t="s">
        <v>115</v>
      </c>
      <c r="C54" t="s">
        <v>114</v>
      </c>
      <c r="D54" s="3">
        <v>70.58</v>
      </c>
      <c r="E54" s="2">
        <v>29</v>
      </c>
      <c r="F54" s="3">
        <v>0.03</v>
      </c>
    </row>
    <row r="55" spans="2:6" x14ac:dyDescent="0.3">
      <c r="B55" t="s">
        <v>81</v>
      </c>
      <c r="C55" t="s">
        <v>80</v>
      </c>
      <c r="D55" s="3">
        <v>163.76</v>
      </c>
      <c r="E55" s="2">
        <v>109</v>
      </c>
      <c r="F55" s="3">
        <v>0.11</v>
      </c>
    </row>
    <row r="56" spans="2:6" x14ac:dyDescent="0.3">
      <c r="B56" t="s">
        <v>53</v>
      </c>
      <c r="C56" t="s">
        <v>52</v>
      </c>
      <c r="D56" s="3">
        <v>1.74</v>
      </c>
      <c r="E56" s="2">
        <v>139</v>
      </c>
      <c r="F56" s="3">
        <v>0.14000000000000001</v>
      </c>
    </row>
    <row r="57" spans="2:6" x14ac:dyDescent="0.3">
      <c r="B57" t="s">
        <v>33</v>
      </c>
      <c r="C57" t="s">
        <v>32</v>
      </c>
      <c r="D57" s="3">
        <v>38.33</v>
      </c>
      <c r="E57" s="2">
        <v>8</v>
      </c>
      <c r="F57" s="3">
        <v>0.01</v>
      </c>
    </row>
    <row r="58" spans="2:6" x14ac:dyDescent="0.3">
      <c r="C58" t="s">
        <v>36</v>
      </c>
      <c r="D58" s="3">
        <v>49.07</v>
      </c>
      <c r="E58" s="2">
        <v>15</v>
      </c>
      <c r="F58" s="3">
        <v>0.01</v>
      </c>
    </row>
    <row r="59" spans="2:6" x14ac:dyDescent="0.3">
      <c r="C59" t="s">
        <v>37</v>
      </c>
      <c r="D59" s="3">
        <v>26.04</v>
      </c>
      <c r="E59" s="2">
        <v>0</v>
      </c>
      <c r="F59" s="3">
        <v>0</v>
      </c>
    </row>
    <row r="60" spans="2:6" x14ac:dyDescent="0.3">
      <c r="B60" t="s">
        <v>83</v>
      </c>
      <c r="C60" t="s">
        <v>82</v>
      </c>
      <c r="D60" s="3">
        <v>1283.17</v>
      </c>
      <c r="E60" s="2">
        <v>832</v>
      </c>
      <c r="F60" s="3">
        <v>0.82</v>
      </c>
    </row>
    <row r="61" spans="2:6" x14ac:dyDescent="0.3">
      <c r="B61" t="s">
        <v>90</v>
      </c>
      <c r="C61" t="s">
        <v>89</v>
      </c>
      <c r="D61" s="3">
        <v>35.14</v>
      </c>
      <c r="E61" s="2">
        <v>13</v>
      </c>
      <c r="F61" s="3">
        <v>0</v>
      </c>
    </row>
    <row r="62" spans="2:6" x14ac:dyDescent="0.3">
      <c r="B62" t="s">
        <v>100</v>
      </c>
      <c r="C62" t="s">
        <v>99</v>
      </c>
      <c r="D62" s="3">
        <v>62.91</v>
      </c>
      <c r="E62" s="2">
        <v>24</v>
      </c>
      <c r="F62" s="3">
        <v>0.02</v>
      </c>
    </row>
    <row r="63" spans="2:6" x14ac:dyDescent="0.3">
      <c r="B63" t="s">
        <v>102</v>
      </c>
      <c r="C63" t="s">
        <v>101</v>
      </c>
      <c r="D63" s="3">
        <v>827.27</v>
      </c>
      <c r="E63" s="2">
        <v>526</v>
      </c>
      <c r="F63" s="3">
        <v>0</v>
      </c>
    </row>
    <row r="64" spans="2:6" x14ac:dyDescent="0.3">
      <c r="B64" t="s">
        <v>122</v>
      </c>
      <c r="C64" t="s">
        <v>88</v>
      </c>
      <c r="D64" s="3">
        <v>304.02999999999997</v>
      </c>
      <c r="E64" s="2">
        <v>181</v>
      </c>
      <c r="F64" s="3">
        <v>0.18</v>
      </c>
    </row>
    <row r="65" spans="1:6" x14ac:dyDescent="0.3">
      <c r="B65" t="s">
        <v>123</v>
      </c>
      <c r="C65" t="s">
        <v>103</v>
      </c>
      <c r="D65" s="3">
        <v>402.3</v>
      </c>
      <c r="E65" s="2">
        <v>247</v>
      </c>
      <c r="F65" s="3">
        <v>0</v>
      </c>
    </row>
    <row r="66" spans="1:6" x14ac:dyDescent="0.3">
      <c r="A66" t="s">
        <v>125</v>
      </c>
      <c r="D66" s="3">
        <v>5826.619999999999</v>
      </c>
      <c r="E66" s="2">
        <v>4642</v>
      </c>
      <c r="F66" s="3">
        <v>3.1599999999999997</v>
      </c>
    </row>
    <row r="67" spans="1:6" x14ac:dyDescent="0.3">
      <c r="A67" t="s">
        <v>74</v>
      </c>
      <c r="B67" t="s">
        <v>75</v>
      </c>
      <c r="C67" t="s">
        <v>73</v>
      </c>
      <c r="D67" s="3">
        <v>521986.33</v>
      </c>
      <c r="E67" s="2">
        <v>463380</v>
      </c>
      <c r="F67" s="3">
        <v>455.23</v>
      </c>
    </row>
    <row r="68" spans="1:6" x14ac:dyDescent="0.3">
      <c r="A68" t="s">
        <v>121</v>
      </c>
      <c r="D68" s="3">
        <v>521986.33</v>
      </c>
      <c r="E68" s="2">
        <v>463380</v>
      </c>
      <c r="F68" s="3">
        <v>455.23</v>
      </c>
    </row>
    <row r="69" spans="1:6" x14ac:dyDescent="0.3">
      <c r="A69" t="s">
        <v>0</v>
      </c>
      <c r="B69" t="s">
        <v>57</v>
      </c>
      <c r="C69" t="s">
        <v>56</v>
      </c>
      <c r="D69" s="3">
        <v>26.04</v>
      </c>
      <c r="E69" s="2">
        <v>0</v>
      </c>
      <c r="F69" s="3">
        <v>0</v>
      </c>
    </row>
    <row r="70" spans="1:6" x14ac:dyDescent="0.3">
      <c r="B70" t="s">
        <v>35</v>
      </c>
      <c r="C70" t="s">
        <v>34</v>
      </c>
      <c r="D70" s="3">
        <v>18352.720000000008</v>
      </c>
      <c r="E70" s="2">
        <v>11632</v>
      </c>
      <c r="F70" s="3">
        <v>10.309999999999999</v>
      </c>
    </row>
    <row r="71" spans="1:6" x14ac:dyDescent="0.3">
      <c r="A71" t="s">
        <v>27</v>
      </c>
      <c r="D71" s="3">
        <v>18378.760000000009</v>
      </c>
      <c r="E71" s="2">
        <v>11632</v>
      </c>
      <c r="F71" s="3">
        <v>10.309999999999999</v>
      </c>
    </row>
    <row r="72" spans="1:6" x14ac:dyDescent="0.3">
      <c r="A72" t="s">
        <v>39</v>
      </c>
      <c r="B72" t="s">
        <v>77</v>
      </c>
      <c r="C72" t="s">
        <v>76</v>
      </c>
      <c r="D72" s="3">
        <v>13.02</v>
      </c>
      <c r="E72" s="2">
        <v>0</v>
      </c>
      <c r="F72" s="3">
        <v>0</v>
      </c>
    </row>
    <row r="73" spans="1:6" x14ac:dyDescent="0.3">
      <c r="B73" t="s">
        <v>87</v>
      </c>
      <c r="C73" t="s">
        <v>86</v>
      </c>
      <c r="D73" s="3">
        <v>30.62</v>
      </c>
      <c r="E73" s="2">
        <v>3</v>
      </c>
      <c r="F73" s="3">
        <v>0</v>
      </c>
    </row>
    <row r="74" spans="1:6" x14ac:dyDescent="0.3">
      <c r="B74" t="s">
        <v>127</v>
      </c>
      <c r="C74" t="s">
        <v>126</v>
      </c>
      <c r="D74" s="3">
        <v>26.04</v>
      </c>
      <c r="E74" s="2">
        <v>0</v>
      </c>
      <c r="F74" s="3">
        <v>0</v>
      </c>
    </row>
    <row r="75" spans="1:6" x14ac:dyDescent="0.3">
      <c r="B75" t="s">
        <v>40</v>
      </c>
      <c r="C75" t="s">
        <v>38</v>
      </c>
      <c r="D75" s="3">
        <v>1755.92</v>
      </c>
      <c r="E75" s="2">
        <v>1171</v>
      </c>
      <c r="F75" s="3">
        <v>1.1499999999999999</v>
      </c>
    </row>
    <row r="76" spans="1:6" x14ac:dyDescent="0.3">
      <c r="B76" t="s">
        <v>42</v>
      </c>
      <c r="C76" t="s">
        <v>41</v>
      </c>
      <c r="D76" s="3">
        <v>1242.3599999999999</v>
      </c>
      <c r="E76" s="2">
        <v>810</v>
      </c>
      <c r="F76" s="3">
        <v>0</v>
      </c>
    </row>
    <row r="77" spans="1:6" x14ac:dyDescent="0.3">
      <c r="B77" t="s">
        <v>117</v>
      </c>
      <c r="C77" t="s">
        <v>116</v>
      </c>
      <c r="D77" s="3">
        <v>27.56</v>
      </c>
      <c r="E77" s="2">
        <v>1</v>
      </c>
      <c r="F77" s="3">
        <v>0</v>
      </c>
    </row>
    <row r="78" spans="1:6" x14ac:dyDescent="0.3">
      <c r="A78" t="s">
        <v>120</v>
      </c>
      <c r="D78" s="3">
        <v>3095.52</v>
      </c>
      <c r="E78" s="2">
        <v>1985</v>
      </c>
      <c r="F78" s="3">
        <v>1.1499999999999999</v>
      </c>
    </row>
    <row r="79" spans="1:6" x14ac:dyDescent="0.3">
      <c r="A79" t="s">
        <v>21</v>
      </c>
      <c r="D79" s="3">
        <v>555791.99000000011</v>
      </c>
      <c r="E79" s="2">
        <v>485133</v>
      </c>
      <c r="F79" s="3">
        <v>471.57</v>
      </c>
    </row>
  </sheetData>
  <pageMargins left="0.7" right="0.7" top="0.75" bottom="0.75" header="0.3" footer="0.3"/>
  <pageSetup paperSize="120" orientation="portrait" horizontalDpi="360" verticalDpi="360" r:id="rId2"/>
  <extLst>
    <ext xmlns:x15="http://schemas.microsoft.com/office/spreadsheetml/2010/11/main" uri="{F7C9EE02-42E1-4005-9D12-6889AFFD525C}">
      <x15:webExtensions xmlns:xm="http://schemas.microsoft.com/office/excel/2006/main">
        <x15:webExtension appRef="{BAABF645-C31B-4AD2-814D-351917DF610D}">
          <xm:f>#REF!</xm:f>
        </x15:webExtension>
        <x15:webExtension appRef="{CBF6AC85-AD47-4EA5-9708-CDA677B75784}">
          <xm:f>#REF!</xm:f>
        </x15:webExtension>
      </x15:webExtens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 Statement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Ellen Ferguson</cp:lastModifiedBy>
  <cp:lastPrinted>2022-10-13T20:08:44Z</cp:lastPrinted>
  <dcterms:created xsi:type="dcterms:W3CDTF">2015-06-29T19:12:39Z</dcterms:created>
  <dcterms:modified xsi:type="dcterms:W3CDTF">2024-09-09T20:00:27Z</dcterms:modified>
</cp:coreProperties>
</file>