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goldfarb\Downloads\"/>
    </mc:Choice>
  </mc:AlternateContent>
  <xr:revisionPtr revIDLastSave="0" documentId="8_{9BD0E894-0287-4893-A928-E942B400A4E2}" xr6:coauthVersionLast="47" xr6:coauthVersionMax="47" xr10:uidLastSave="{00000000-0000-0000-0000-000000000000}"/>
  <bookViews>
    <workbookView xWindow="-110" yWindow="-110" windowWidth="19420" windowHeight="10420" xr2:uid="{E1CAEDBC-04F3-4C70-96FF-06F8A33F57C1}"/>
  </bookViews>
  <sheets>
    <sheet name="Scoring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8" i="1" s="1"/>
  <c r="E6" i="1"/>
  <c r="E5" i="1"/>
  <c r="E8" i="1" s="1"/>
  <c r="D6" i="1"/>
  <c r="D5" i="1"/>
  <c r="D8" i="1" s="1"/>
  <c r="C6" i="1"/>
  <c r="C5" i="1"/>
  <c r="C8" i="1" s="1"/>
</calcChain>
</file>

<file path=xl/sharedStrings.xml><?xml version="1.0" encoding="utf-8"?>
<sst xmlns="http://schemas.openxmlformats.org/spreadsheetml/2006/main" count="10" uniqueCount="10">
  <si>
    <t xml:space="preserve">Red Ball Oxygen </t>
  </si>
  <si>
    <t>Matheson</t>
  </si>
  <si>
    <t>nexAir</t>
  </si>
  <si>
    <t>Airgas</t>
  </si>
  <si>
    <t>Total</t>
  </si>
  <si>
    <t>Score</t>
  </si>
  <si>
    <t>Complete/Thorough Proposal</t>
  </si>
  <si>
    <t xml:space="preserve">Cost </t>
  </si>
  <si>
    <t>Containerized Gases RFP</t>
  </si>
  <si>
    <t xml:space="preserve">Respondent Qualification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</si>
</sst>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FFFF"/>
      <name val="Graphik Medium"/>
      <family val="2"/>
    </font>
    <font>
      <sz val="11"/>
      <color theme="1"/>
      <name val="Graphik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22222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222222"/>
      </left>
      <right/>
      <top style="thin">
        <color rgb="FF222222"/>
      </top>
      <bottom style="thin">
        <color rgb="FF000000"/>
      </bottom>
      <diagonal/>
    </border>
    <border>
      <left/>
      <right/>
      <top style="thin">
        <color rgb="FF222222"/>
      </top>
      <bottom style="thin">
        <color rgb="FF000000"/>
      </bottom>
      <diagonal/>
    </border>
    <border>
      <left/>
      <right style="thin">
        <color rgb="FF000000"/>
      </right>
      <top style="thin">
        <color rgb="FF222222"/>
      </top>
      <bottom style="thin">
        <color rgb="FF000000"/>
      </bottom>
      <diagonal/>
    </border>
    <border>
      <left style="thin">
        <color rgb="FF222222"/>
      </left>
      <right style="thin">
        <color rgb="FF000000"/>
      </right>
      <top style="thin">
        <color rgb="FF222222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39" fontId="2" fillId="0" borderId="1" xfId="0" applyNumberFormat="1" applyFont="1" applyBorder="1" applyAlignment="1">
      <alignment horizontal="right" indent="1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39" fontId="2" fillId="0" borderId="0" xfId="0" applyNumberFormat="1" applyFont="1" applyAlignment="1">
      <alignment horizontal="right" indent="1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39" fontId="1" fillId="3" borderId="8" xfId="0" applyNumberFormat="1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5034-2EA6-4675-B38F-7B9D28253554}">
  <dimension ref="B3:G8"/>
  <sheetViews>
    <sheetView showGridLines="0" tabSelected="1" workbookViewId="0">
      <selection activeCell="D10" sqref="D10"/>
    </sheetView>
  </sheetViews>
  <sheetFormatPr defaultRowHeight="14.5" x14ac:dyDescent="0.35"/>
  <cols>
    <col min="2" max="2" width="29.54296875" bestFit="1" customWidth="1"/>
    <col min="3" max="6" width="16.81640625" customWidth="1"/>
  </cols>
  <sheetData>
    <row r="3" spans="2:7" ht="17" x14ac:dyDescent="0.45">
      <c r="C3" s="4" t="s">
        <v>8</v>
      </c>
      <c r="D3" s="5"/>
      <c r="E3" s="5"/>
      <c r="F3" s="6"/>
    </row>
    <row r="4" spans="2:7" ht="17" x14ac:dyDescent="0.45">
      <c r="B4" s="3" t="s">
        <v>5</v>
      </c>
      <c r="C4" s="8" t="s">
        <v>0</v>
      </c>
      <c r="D4" s="9" t="s">
        <v>2</v>
      </c>
      <c r="E4" s="9" t="s">
        <v>3</v>
      </c>
      <c r="F4" s="9" t="s">
        <v>1</v>
      </c>
    </row>
    <row r="5" spans="2:7" ht="17" x14ac:dyDescent="0.45">
      <c r="B5" s="1" t="s">
        <v>6</v>
      </c>
      <c r="C5" s="2">
        <f>AVERAGE(14.3,23.96)</f>
        <v>19.130000000000003</v>
      </c>
      <c r="D5" s="2">
        <f>AVERAGE(14.24,23.16)</f>
        <v>18.7</v>
      </c>
      <c r="E5" s="2">
        <f>AVERAGE(13.59,22.56)</f>
        <v>18.074999999999999</v>
      </c>
      <c r="F5" s="2">
        <f>10.4</f>
        <v>10.4</v>
      </c>
      <c r="G5" s="7"/>
    </row>
    <row r="6" spans="2:7" ht="17" x14ac:dyDescent="0.45">
      <c r="B6" s="1" t="s">
        <v>9</v>
      </c>
      <c r="C6" s="2">
        <f>AVERAGE(28.13,21.09)</f>
        <v>24.61</v>
      </c>
      <c r="D6" s="2">
        <f>AVERAGE(28.68,21.51)</f>
        <v>25.094999999999999</v>
      </c>
      <c r="E6" s="2">
        <f>AVERAGE(22.1,16.58)</f>
        <v>19.34</v>
      </c>
      <c r="F6" s="2">
        <f>24.38</f>
        <v>24.38</v>
      </c>
      <c r="G6" s="7"/>
    </row>
    <row r="7" spans="2:7" ht="17" x14ac:dyDescent="0.45">
      <c r="B7" s="1" t="s">
        <v>7</v>
      </c>
      <c r="C7" s="2">
        <v>37.028264940028166</v>
      </c>
      <c r="D7" s="2">
        <v>34.5</v>
      </c>
      <c r="E7" s="2">
        <v>29.700429178811056</v>
      </c>
      <c r="F7" s="2">
        <v>31.75524475524476</v>
      </c>
      <c r="G7" s="7"/>
    </row>
    <row r="8" spans="2:7" ht="17" x14ac:dyDescent="0.45">
      <c r="B8" s="10" t="s">
        <v>4</v>
      </c>
      <c r="C8" s="11">
        <f>SUM(C5:C7)</f>
        <v>80.76826494002816</v>
      </c>
      <c r="D8" s="11">
        <f>SUM(D5:D7)</f>
        <v>78.295000000000002</v>
      </c>
      <c r="E8" s="11">
        <f>SUM(E5:E7)</f>
        <v>67.115429178811056</v>
      </c>
      <c r="F8" s="11">
        <f>SUM(F5:F7)</f>
        <v>66.535244755244761</v>
      </c>
      <c r="G8" s="7"/>
    </row>
  </sheetData>
  <mergeCells count="1">
    <mergeCell ref="C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D3D0EBD727D45808A39BBB6DA26B1" ma:contentTypeVersion="13" ma:contentTypeDescription="Create a new document." ma:contentTypeScope="" ma:versionID="3293eac8f82cc67ea314ff22960eaa87">
  <xsd:schema xmlns:xsd="http://www.w3.org/2001/XMLSchema" xmlns:xs="http://www.w3.org/2001/XMLSchema" xmlns:p="http://schemas.microsoft.com/office/2006/metadata/properties" xmlns:ns2="afa995b3-2492-4d83-92ee-cb96dc94c62a" xmlns:ns3="0d21e4bd-d84f-4b4e-8433-52f4465fbc09" targetNamespace="http://schemas.microsoft.com/office/2006/metadata/properties" ma:root="true" ma:fieldsID="971fb75ba4cbf8bfc5f7709b2a4bda32" ns2:_="" ns3:_="">
    <xsd:import namespace="afa995b3-2492-4d83-92ee-cb96dc94c62a"/>
    <xsd:import namespace="0d21e4bd-d84f-4b4e-8433-52f4465fbc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995b3-2492-4d83-92ee-cb96dc94c6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53ed02-3f97-4b35-b86d-179af1aa9f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1e4bd-d84f-4b4e-8433-52f4465fbc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594d920-6074-4a38-9fbe-4b206cf185e3}" ma:internalName="TaxCatchAll" ma:showField="CatchAllData" ma:web="0d21e4bd-d84f-4b4e-8433-52f4465fbc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a995b3-2492-4d83-92ee-cb96dc94c62a">
      <Terms xmlns="http://schemas.microsoft.com/office/infopath/2007/PartnerControls"/>
    </lcf76f155ced4ddcb4097134ff3c332f>
    <TaxCatchAll xmlns="0d21e4bd-d84f-4b4e-8433-52f4465fbc09"/>
  </documentManagement>
</p:properties>
</file>

<file path=customXml/itemProps1.xml><?xml version="1.0" encoding="utf-8"?>
<ds:datastoreItem xmlns:ds="http://schemas.openxmlformats.org/officeDocument/2006/customXml" ds:itemID="{FDECB840-8DA8-45BD-A6CC-E49C2DB64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a995b3-2492-4d83-92ee-cb96dc94c62a"/>
    <ds:schemaRef ds:uri="0d21e4bd-d84f-4b4e-8433-52f4465fb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E16D0B-2C1F-4597-A59A-88D6C000F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72AB5D-1939-4E50-943A-458CC4B58202}">
  <ds:schemaRefs>
    <ds:schemaRef ds:uri="http://schemas.microsoft.com/office/2006/metadata/properties"/>
    <ds:schemaRef ds:uri="http://schemas.microsoft.com/office/2006/documentManagement/types"/>
    <ds:schemaRef ds:uri="afa995b3-2492-4d83-92ee-cb96dc94c62a"/>
    <ds:schemaRef ds:uri="0d21e4bd-d84f-4b4e-8433-52f4465fbc09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Scoring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Goldfarb</dc:creator>
  <cp:lastModifiedBy>Caroline Goldfarb</cp:lastModifiedBy>
  <dcterms:created xsi:type="dcterms:W3CDTF">2024-10-29T19:05:25Z</dcterms:created>
  <dcterms:modified xsi:type="dcterms:W3CDTF">2024-10-29T19:19:16Z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0x010100573D3D0EBD727D45808A39BBB6DA26B1</vt:lpwstr>
  </property>
</Properties>
</file>