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rk-my.sharepoint.com/personal/ellenf_uark_edu/Documents/Desktop/"/>
    </mc:Choice>
  </mc:AlternateContent>
  <xr:revisionPtr revIDLastSave="0" documentId="8_{C8A05AF2-3050-47E1-AC72-DEC77284958C}" xr6:coauthVersionLast="47" xr6:coauthVersionMax="47" xr10:uidLastSave="{00000000-0000-0000-0000-000000000000}"/>
  <bookViews>
    <workbookView xWindow="20400" yWindow="528" windowWidth="20844" windowHeight="16332" xr2:uid="{0F57F83F-7106-44FA-9A9B-4791CD410D8A}"/>
  </bookViews>
  <sheets>
    <sheet name="Scoring 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D5" i="1"/>
  <c r="F5" i="1"/>
  <c r="D6" i="1"/>
  <c r="E6" i="1"/>
  <c r="F6" i="1"/>
  <c r="D7" i="1"/>
  <c r="E7" i="1"/>
  <c r="F7" i="1"/>
  <c r="C8" i="1"/>
  <c r="E8" i="1" l="1"/>
  <c r="D8" i="1"/>
  <c r="F8" i="1"/>
</calcChain>
</file>

<file path=xl/sharedStrings.xml><?xml version="1.0" encoding="utf-8"?>
<sst xmlns="http://schemas.openxmlformats.org/spreadsheetml/2006/main" count="14" uniqueCount="14">
  <si>
    <t>Total Score</t>
  </si>
  <si>
    <t>The Superlative Group</t>
  </si>
  <si>
    <t>Michael O'Hara Lynch</t>
  </si>
  <si>
    <t>Integrity 9</t>
  </si>
  <si>
    <t>Total Points Possible</t>
  </si>
  <si>
    <t>Scoring Criteria</t>
  </si>
  <si>
    <t>Valuation Consulting</t>
  </si>
  <si>
    <t>*SRS Partners</t>
  </si>
  <si>
    <t xml:space="preserve"> </t>
  </si>
  <si>
    <t xml:space="preserve">*Reflective of the original RFP scoring only; bidder was not selected as a finalist.  </t>
  </si>
  <si>
    <t>Complete/Thorough Proposal Score (Including Finalist Presentations &amp; BAFO Qualitative Score)</t>
  </si>
  <si>
    <t>Respondent Qualification Score (Including References)</t>
  </si>
  <si>
    <t>Cost Score (Updated to Reflect BAFO Price)</t>
  </si>
  <si>
    <t>Finalist Presentations, BAFO Qualitative Score, References and BAFO Price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</si>
</sst>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D223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3" fillId="2" borderId="0" xfId="0" applyFont="1" applyFill="1" applyAlignment="1">
      <alignment horizontal="center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/>
    <xf numFmtId="2" fontId="2" fillId="0" borderId="5" xfId="0" applyNumberFormat="1" applyFont="1" applyBorder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Border="1"/>
    <xf numFmtId="2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arete.sharepoint.com/sites/UniversityofArkansasSpendMgmt/Shared%20Documents/General/4)%20Categories/2.%20Sourcing%20Execution/x16.%20RFPs/Valuation%20Consulting%20RFP/Valuation%20Consulting%20RFP_Scoring%20Summary_v20240618.xlsx" TargetMode="External"/><Relationship Id="rId1" Type="http://schemas.openxmlformats.org/officeDocument/2006/relationships/externalLinkPath" Target="https://aarete.sharepoint.com/sites/UniversityofArkansasSpendMgmt/Shared%20Documents/General/4)%20Categories/2.%20Sourcing%20Execution/x16.%20RFPs/Valuation%20Consulting%20RFP/Valuation%20Consulting%20RFP_Scoring%20Summary_v202406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RFP Scores"/>
      <sheetName val="Presentation Scores"/>
      <sheetName val="BAFO Scores"/>
      <sheetName val="BAFO Price Scores"/>
      <sheetName val="Reference Scores"/>
      <sheetName val="Summary"/>
    </sheetNames>
    <sheetDataSet>
      <sheetData sheetId="0">
        <row r="5">
          <cell r="S5">
            <v>30.552666666666671</v>
          </cell>
        </row>
        <row r="6">
          <cell r="S6">
            <v>12.990000000000002</v>
          </cell>
        </row>
        <row r="7">
          <cell r="S7">
            <v>30</v>
          </cell>
        </row>
        <row r="16">
          <cell r="S16">
            <v>19.78</v>
          </cell>
        </row>
        <row r="17">
          <cell r="S17">
            <v>5.5555555555555554</v>
          </cell>
        </row>
        <row r="25">
          <cell r="S25">
            <v>34.891999999999996</v>
          </cell>
        </row>
        <row r="26">
          <cell r="S26">
            <v>27.6</v>
          </cell>
        </row>
        <row r="27">
          <cell r="S27">
            <v>12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7FCE-5655-45E9-90AE-186B2B4AB6F8}">
  <dimension ref="B2:H17"/>
  <sheetViews>
    <sheetView showGridLines="0" tabSelected="1" zoomScaleNormal="100" workbookViewId="0">
      <selection activeCell="E21" sqref="E21"/>
    </sheetView>
  </sheetViews>
  <sheetFormatPr defaultRowHeight="14.4" x14ac:dyDescent="0.3"/>
  <cols>
    <col min="2" max="2" width="45.5546875" customWidth="1"/>
    <col min="3" max="6" width="22.6640625" customWidth="1"/>
    <col min="7" max="7" width="4" customWidth="1"/>
    <col min="8" max="8" width="22.6640625" customWidth="1"/>
  </cols>
  <sheetData>
    <row r="2" spans="2:8" x14ac:dyDescent="0.3">
      <c r="D2" s="11" t="s">
        <v>6</v>
      </c>
      <c r="E2" s="11"/>
    </row>
    <row r="4" spans="2:8" x14ac:dyDescent="0.3">
      <c r="B4" s="4" t="s">
        <v>5</v>
      </c>
      <c r="C4" s="4" t="s">
        <v>4</v>
      </c>
      <c r="D4" s="4" t="s">
        <v>3</v>
      </c>
      <c r="E4" s="4" t="s">
        <v>2</v>
      </c>
      <c r="F4" s="4" t="s">
        <v>1</v>
      </c>
      <c r="G4" s="4"/>
      <c r="H4" s="4" t="s">
        <v>7</v>
      </c>
    </row>
    <row r="5" spans="2:8" ht="28.5" customHeight="1" x14ac:dyDescent="0.3">
      <c r="B5" s="12" t="s">
        <v>10</v>
      </c>
      <c r="C5" s="13">
        <v>40</v>
      </c>
      <c r="D5" s="14">
        <f>'[1]Initial RFP Scores'!S5</f>
        <v>30.552666666666671</v>
      </c>
      <c r="E5" s="14">
        <v>25.97</v>
      </c>
      <c r="F5" s="14">
        <f>'[1]Initial RFP Scores'!S25</f>
        <v>34.891999999999996</v>
      </c>
      <c r="G5" s="15"/>
      <c r="H5" s="14">
        <v>20</v>
      </c>
    </row>
    <row r="6" spans="2:8" ht="28.2" x14ac:dyDescent="0.3">
      <c r="B6" s="12" t="s">
        <v>11</v>
      </c>
      <c r="C6" s="13">
        <v>30</v>
      </c>
      <c r="D6" s="14">
        <f>'[1]Initial RFP Scores'!S6</f>
        <v>12.990000000000002</v>
      </c>
      <c r="E6" s="14">
        <f>'[1]Initial RFP Scores'!S16</f>
        <v>19.78</v>
      </c>
      <c r="F6" s="14">
        <f>'[1]Initial RFP Scores'!S26</f>
        <v>27.6</v>
      </c>
      <c r="G6" s="16"/>
      <c r="H6" s="13">
        <v>16.25</v>
      </c>
    </row>
    <row r="7" spans="2:8" ht="28.5" customHeight="1" thickBot="1" x14ac:dyDescent="0.35">
      <c r="B7" s="8" t="s">
        <v>12</v>
      </c>
      <c r="C7" s="9">
        <v>30</v>
      </c>
      <c r="D7" s="10">
        <f>'[1]Initial RFP Scores'!S7</f>
        <v>30</v>
      </c>
      <c r="E7" s="10">
        <f>'[1]Initial RFP Scores'!S17</f>
        <v>5.5555555555555554</v>
      </c>
      <c r="F7" s="10">
        <f>'[1]Initial RFP Scores'!S27</f>
        <v>12</v>
      </c>
      <c r="G7" s="7"/>
      <c r="H7" s="6">
        <v>24.04</v>
      </c>
    </row>
    <row r="8" spans="2:8" ht="15" thickTop="1" x14ac:dyDescent="0.3">
      <c r="B8" s="3" t="s">
        <v>0</v>
      </c>
      <c r="C8" s="1">
        <f>SUM(C5:C7)</f>
        <v>100</v>
      </c>
      <c r="D8" s="2">
        <f>SUM(D5:D7)</f>
        <v>73.542666666666676</v>
      </c>
      <c r="E8" s="2">
        <f>SUM(E5:E7)</f>
        <v>51.305555555555557</v>
      </c>
      <c r="F8" s="2">
        <f>SUM(F5:F7)</f>
        <v>74.49199999999999</v>
      </c>
      <c r="G8" s="4"/>
      <c r="H8" s="1">
        <f>SUM(H5:H7)</f>
        <v>60.29</v>
      </c>
    </row>
    <row r="9" spans="2:8" ht="55.8" x14ac:dyDescent="0.3">
      <c r="D9" s="17" t="s">
        <v>13</v>
      </c>
      <c r="E9" s="18"/>
      <c r="F9" s="19"/>
      <c r="H9" s="5" t="s">
        <v>9</v>
      </c>
    </row>
    <row r="17" spans="6:6" x14ac:dyDescent="0.3">
      <c r="F17" t="s">
        <v>8</v>
      </c>
    </row>
  </sheetData>
  <mergeCells count="2">
    <mergeCell ref="D2:E2"/>
    <mergeCell ref="D9:F9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9c742c4-e61c-4fa5-be89-a3cb566a80d1}" enabled="0" method="" siteId="{79c742c4-e61c-4fa5-be89-a3cb566a80d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Roberson</dc:creator>
  <cp:lastModifiedBy>Ellen Ferguson</cp:lastModifiedBy>
  <dcterms:created xsi:type="dcterms:W3CDTF">2024-06-28T19:28:54Z</dcterms:created>
  <dcterms:modified xsi:type="dcterms:W3CDTF">2024-06-28T21:45:14Z</dcterms:modified>
</cp:coreProperties>
</file>