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FBs IN PROCESS\IFB04082026 MES\"/>
    </mc:Choice>
  </mc:AlternateContent>
  <xr:revisionPtr revIDLastSave="0" documentId="8_{D5F12679-082E-4C7A-BE8E-FF3C897B81BD}" xr6:coauthVersionLast="47" xr6:coauthVersionMax="47" xr10:uidLastSave="{00000000-0000-0000-0000-000000000000}"/>
  <bookViews>
    <workbookView xWindow="-41388" yWindow="-72" windowWidth="41496" windowHeight="16776" xr2:uid="{5DAAB44C-7AD2-4F56-A58D-CE16CA57A4A5}"/>
  </bookViews>
  <sheets>
    <sheet name="1 of 1" sheetId="1" r:id="rId1"/>
  </sheets>
  <definedNames>
    <definedName name="_xlnm.Print_Area" localSheetId="0">'1 of 1'!$A$1:$L$38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I33" i="1"/>
  <c r="G33" i="1"/>
</calcChain>
</file>

<file path=xl/sharedStrings.xml><?xml version="1.0" encoding="utf-8"?>
<sst xmlns="http://schemas.openxmlformats.org/spreadsheetml/2006/main" count="71" uniqueCount="51">
  <si>
    <t>University of Arkansas</t>
  </si>
  <si>
    <t>Official Tabulation Sheet - Invitation For Bid (IFB)</t>
  </si>
  <si>
    <t>Bid Title: Manufactering Execution System (MES)</t>
  </si>
  <si>
    <t>Bid Number: IFB04082026</t>
  </si>
  <si>
    <t>Bid Opening Date: 05.06.2026</t>
  </si>
  <si>
    <t>Bid Opening Time: 2:30 PM CST</t>
  </si>
  <si>
    <t>Comments:</t>
  </si>
  <si>
    <t>Vendor:</t>
  </si>
  <si>
    <t>Chain Reactions Systems</t>
  </si>
  <si>
    <t>Connect Manufactering</t>
  </si>
  <si>
    <t>MASS Group, Inc</t>
  </si>
  <si>
    <t>Contact:</t>
  </si>
  <si>
    <t>Ian Chizmar</t>
  </si>
  <si>
    <t>William O'Sullivan</t>
  </si>
  <si>
    <t>Kaitlin Alvarez</t>
  </si>
  <si>
    <t>Phone:</t>
  </si>
  <si>
    <t xml:space="preserve"> 925-407-2070</t>
  </si>
  <si>
    <t>Email:</t>
  </si>
  <si>
    <t>ichizmar@chainreactionsystems.com</t>
  </si>
  <si>
    <t>william.osullivan@connectedmanufacturing.com</t>
  </si>
  <si>
    <t>kalvarez@massgroup.com</t>
  </si>
  <si>
    <t>Forms/Documents</t>
  </si>
  <si>
    <t>Yes       or      No</t>
  </si>
  <si>
    <t>EO Policy</t>
  </si>
  <si>
    <t>x</t>
  </si>
  <si>
    <t>Combined CertificationForm</t>
  </si>
  <si>
    <t>Contract/Grant Disclosure</t>
  </si>
  <si>
    <t>COI</t>
  </si>
  <si>
    <t>VPAT</t>
  </si>
  <si>
    <t>Original Copy</t>
  </si>
  <si>
    <t>Redacted Copy</t>
  </si>
  <si>
    <t>Proprietary/Conf. Info</t>
  </si>
  <si>
    <t>Item #</t>
  </si>
  <si>
    <t>Description</t>
  </si>
  <si>
    <t>Unit Price</t>
  </si>
  <si>
    <t>Total Price</t>
  </si>
  <si>
    <t>Implementation fee</t>
  </si>
  <si>
    <t>Lisence &amp; Support fee</t>
  </si>
  <si>
    <t>Add-On Software &amp; Services</t>
  </si>
  <si>
    <t>Siemens Opcenter Execution Semiconductor (MES)</t>
  </si>
  <si>
    <t>Implementation Services</t>
  </si>
  <si>
    <t>Discount</t>
  </si>
  <si>
    <t>Core MES Platform</t>
  </si>
  <si>
    <t>One time Implementation and Training</t>
  </si>
  <si>
    <t>Equipment &amp; System Integration</t>
  </si>
  <si>
    <t xml:space="preserve">Grand Total: </t>
  </si>
  <si>
    <t xml:space="preserve">Date: </t>
  </si>
  <si>
    <r>
      <t>Prepared By:</t>
    </r>
    <r>
      <rPr>
        <sz val="11"/>
        <rFont val="Times New Roman"/>
        <family val="1"/>
      </rPr>
      <t xml:space="preserve"> </t>
    </r>
  </si>
  <si>
    <t>Department Approval:</t>
  </si>
  <si>
    <t xml:space="preserve">Award to: </t>
  </si>
  <si>
    <t>P.O.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</si>
</sst>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7" fontId="3" fillId="0" borderId="2" xfId="0" applyNumberFormat="1" applyFont="1" applyBorder="1" applyAlignment="1">
      <alignment horizontal="center"/>
    </xf>
    <xf numFmtId="7" fontId="3" fillId="0" borderId="3" xfId="0" applyNumberFormat="1" applyFont="1" applyBorder="1" applyAlignment="1">
      <alignment horizontal="center"/>
    </xf>
    <xf numFmtId="7" fontId="3" fillId="0" borderId="4" xfId="0" applyNumberFormat="1" applyFont="1" applyBorder="1" applyAlignment="1">
      <alignment horizontal="center"/>
    </xf>
    <xf numFmtId="7" fontId="3" fillId="0" borderId="5" xfId="0" applyNumberFormat="1" applyFont="1" applyBorder="1" applyAlignment="1">
      <alignment horizontal="center"/>
    </xf>
    <xf numFmtId="7" fontId="3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/>
    <xf numFmtId="0" fontId="7" fillId="2" borderId="9" xfId="0" applyFont="1" applyFill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7" fillId="0" borderId="17" xfId="0" applyFont="1" applyBorder="1"/>
    <xf numFmtId="0" fontId="5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7" fontId="3" fillId="0" borderId="24" xfId="0" applyNumberFormat="1" applyFont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10" xfId="0" applyFont="1" applyBorder="1"/>
    <xf numFmtId="164" fontId="3" fillId="0" borderId="5" xfId="0" applyNumberFormat="1" applyFont="1" applyBorder="1" applyAlignment="1">
      <alignment horizontal="center"/>
    </xf>
    <xf numFmtId="0" fontId="6" fillId="0" borderId="27" xfId="0" applyFont="1" applyBorder="1" applyAlignment="1">
      <alignment horizontal="left"/>
    </xf>
    <xf numFmtId="0" fontId="3" fillId="0" borderId="25" xfId="0" applyFont="1" applyBorder="1"/>
    <xf numFmtId="0" fontId="6" fillId="0" borderId="27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25" xfId="0" applyFont="1" applyBorder="1" applyAlignment="1">
      <alignment horizontal="left" wrapText="1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0" fillId="0" borderId="29" xfId="1" applyBorder="1" applyAlignment="1">
      <alignment wrapText="1"/>
    </xf>
    <xf numFmtId="0" fontId="10" fillId="0" borderId="30" xfId="1" applyBorder="1" applyAlignment="1"/>
    <xf numFmtId="0" fontId="10" fillId="0" borderId="29" xfId="1" applyBorder="1" applyAlignment="1">
      <alignment horizontal="center"/>
    </xf>
    <xf numFmtId="0" fontId="10" fillId="0" borderId="30" xfId="1" applyBorder="1" applyAlignment="1">
      <alignment horizontal="center"/>
    </xf>
    <xf numFmtId="14" fontId="7" fillId="0" borderId="31" xfId="0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7" fillId="0" borderId="14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9" fillId="0" borderId="55" xfId="0" applyFont="1" applyBorder="1" applyAlignment="1">
      <alignment horizontal="left"/>
    </xf>
    <xf numFmtId="0" fontId="9" fillId="0" borderId="56" xfId="0" applyFont="1" applyBorder="1" applyAlignment="1">
      <alignment horizontal="left"/>
    </xf>
    <xf numFmtId="0" fontId="9" fillId="0" borderId="57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54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3" fillId="0" borderId="45" xfId="0" applyFont="1" applyBorder="1" applyAlignment="1">
      <alignment horizontal="left" vertical="top"/>
    </xf>
    <xf numFmtId="0" fontId="2" fillId="0" borderId="46" xfId="0" applyFont="1" applyBorder="1" applyAlignment="1">
      <alignment horizontal="left" vertical="top"/>
    </xf>
    <xf numFmtId="0" fontId="2" fillId="0" borderId="47" xfId="0" applyFont="1" applyBorder="1" applyAlignment="1">
      <alignment horizontal="left" vertical="top"/>
    </xf>
    <xf numFmtId="0" fontId="2" fillId="0" borderId="48" xfId="0" applyFont="1" applyBorder="1" applyAlignment="1">
      <alignment horizontal="left" vertical="top"/>
    </xf>
    <xf numFmtId="0" fontId="2" fillId="0" borderId="49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0" fontId="8" fillId="0" borderId="39" xfId="0" applyFont="1" applyBorder="1"/>
    <xf numFmtId="0" fontId="6" fillId="0" borderId="58" xfId="0" applyFont="1" applyBorder="1" applyAlignment="1">
      <alignment horizontal="left" wrapText="1"/>
    </xf>
    <xf numFmtId="0" fontId="3" fillId="0" borderId="59" xfId="0" applyFont="1" applyBorder="1"/>
    <xf numFmtId="0" fontId="3" fillId="0" borderId="60" xfId="0" applyFont="1" applyBorder="1"/>
    <xf numFmtId="164" fontId="3" fillId="0" borderId="61" xfId="0" applyNumberFormat="1" applyFont="1" applyBorder="1" applyAlignment="1">
      <alignment horizontal="center"/>
    </xf>
    <xf numFmtId="164" fontId="3" fillId="0" borderId="62" xfId="0" applyNumberFormat="1" applyFont="1" applyBorder="1" applyAlignment="1">
      <alignment horizontal="center"/>
    </xf>
    <xf numFmtId="164" fontId="5" fillId="0" borderId="62" xfId="0" applyNumberFormat="1" applyFont="1" applyBorder="1" applyAlignment="1">
      <alignment horizontal="center"/>
    </xf>
    <xf numFmtId="0" fontId="6" fillId="0" borderId="27" xfId="0" applyFont="1" applyBorder="1" applyAlignment="1">
      <alignment horizontal="left"/>
    </xf>
    <xf numFmtId="0" fontId="3" fillId="0" borderId="0" xfId="0" applyFont="1"/>
    <xf numFmtId="0" fontId="3" fillId="0" borderId="25" xfId="0" applyFont="1" applyBorder="1"/>
    <xf numFmtId="164" fontId="5" fillId="0" borderId="63" xfId="0" applyNumberFormat="1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0" fontId="3" fillId="0" borderId="7" xfId="0" applyFont="1" applyBorder="1"/>
    <xf numFmtId="0" fontId="3" fillId="0" borderId="2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illiam.osullivan@connectedmanufacturing.com" TargetMode="External"/><Relationship Id="rId2" Type="http://schemas.openxmlformats.org/officeDocument/2006/relationships/hyperlink" Target="mailto:ichizmar@chainreactionsystems.com" TargetMode="External"/><Relationship Id="rId1" Type="http://schemas.openxmlformats.org/officeDocument/2006/relationships/hyperlink" Target="mailto:kalvarez@massgroup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AC08-12FD-4456-965A-17426E51E343}">
  <dimension ref="A1:L38"/>
  <sheetViews>
    <sheetView tabSelected="1" zoomScaleNormal="100" workbookViewId="0">
      <selection activeCell="H13" sqref="H13"/>
    </sheetView>
  </sheetViews>
  <sheetFormatPr defaultColWidth="9.109375" defaultRowHeight="13.2" x14ac:dyDescent="0.25"/>
  <cols>
    <col min="1" max="1" width="8.5546875" style="1" customWidth="1"/>
    <col min="2" max="2" width="11.5546875" style="1" customWidth="1"/>
    <col min="3" max="3" width="5.88671875" style="1" hidden="1" customWidth="1"/>
    <col min="4" max="4" width="36.6640625" style="1" customWidth="1"/>
    <col min="5" max="5" width="10.5546875" style="1" customWidth="1"/>
    <col min="6" max="6" width="12.5546875" style="1" customWidth="1"/>
    <col min="7" max="7" width="18.109375" style="1" customWidth="1"/>
    <col min="8" max="8" width="16.5546875" style="1" customWidth="1"/>
    <col min="9" max="9" width="10.5546875" style="1" customWidth="1"/>
    <col min="10" max="10" width="12.5546875" style="1" customWidth="1"/>
    <col min="11" max="11" width="10.5546875" style="1" customWidth="1"/>
    <col min="12" max="12" width="12.5546875" style="1" customWidth="1"/>
    <col min="13" max="16384" width="9.109375" style="1"/>
  </cols>
  <sheetData>
    <row r="1" spans="1:12" ht="17.399999999999999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</row>
    <row r="2" spans="1:12" ht="20.100000000000001" customHeight="1" thickBot="1" x14ac:dyDescent="0.35">
      <c r="A2" s="68" t="s">
        <v>1</v>
      </c>
      <c r="B2" s="69"/>
      <c r="C2" s="69"/>
      <c r="D2" s="69"/>
      <c r="E2" s="69"/>
      <c r="F2" s="70" t="s">
        <v>2</v>
      </c>
      <c r="G2" s="71"/>
      <c r="H2" s="71"/>
      <c r="I2" s="71"/>
      <c r="J2" s="71"/>
      <c r="K2" s="71"/>
      <c r="L2" s="72"/>
    </row>
    <row r="3" spans="1:12" ht="20.100000000000001" customHeight="1" thickBot="1" x14ac:dyDescent="0.3">
      <c r="A3" s="81"/>
      <c r="B3" s="82"/>
      <c r="C3" s="82"/>
      <c r="D3" s="82"/>
      <c r="E3" s="83"/>
      <c r="F3" s="78" t="s">
        <v>3</v>
      </c>
      <c r="G3" s="79"/>
      <c r="H3" s="79"/>
      <c r="I3" s="79"/>
      <c r="J3" s="79"/>
      <c r="K3" s="79"/>
      <c r="L3" s="80"/>
    </row>
    <row r="4" spans="1:12" ht="20.100000000000001" customHeight="1" thickBot="1" x14ac:dyDescent="0.3">
      <c r="A4" s="84"/>
      <c r="B4" s="85"/>
      <c r="C4" s="85"/>
      <c r="D4" s="85"/>
      <c r="E4" s="86"/>
      <c r="F4" s="78" t="s">
        <v>4</v>
      </c>
      <c r="G4" s="79"/>
      <c r="H4" s="79"/>
      <c r="I4" s="79"/>
      <c r="J4" s="79"/>
      <c r="K4" s="79"/>
      <c r="L4" s="80"/>
    </row>
    <row r="5" spans="1:12" ht="20.100000000000001" customHeight="1" thickBot="1" x14ac:dyDescent="0.3">
      <c r="A5" s="87"/>
      <c r="B5" s="88"/>
      <c r="C5" s="88"/>
      <c r="D5" s="88"/>
      <c r="E5" s="89"/>
      <c r="F5" s="73" t="s">
        <v>5</v>
      </c>
      <c r="G5" s="74"/>
      <c r="H5" s="74"/>
      <c r="I5" s="74"/>
      <c r="J5" s="74"/>
      <c r="K5" s="74"/>
      <c r="L5" s="75"/>
    </row>
    <row r="6" spans="1:12" ht="15" customHeight="1" x14ac:dyDescent="0.25">
      <c r="A6" s="47" t="s">
        <v>6</v>
      </c>
      <c r="B6" s="48"/>
      <c r="C6" s="49"/>
      <c r="D6" s="24" t="s">
        <v>7</v>
      </c>
      <c r="E6" s="62" t="s">
        <v>8</v>
      </c>
      <c r="F6" s="63"/>
      <c r="G6" s="62" t="s">
        <v>9</v>
      </c>
      <c r="H6" s="76"/>
      <c r="I6" s="62" t="s">
        <v>10</v>
      </c>
      <c r="J6" s="63"/>
      <c r="K6" s="62"/>
      <c r="L6" s="63"/>
    </row>
    <row r="7" spans="1:12" ht="15" customHeight="1" x14ac:dyDescent="0.25">
      <c r="A7" s="50"/>
      <c r="B7" s="51"/>
      <c r="C7" s="52"/>
      <c r="D7" s="13" t="s">
        <v>11</v>
      </c>
      <c r="E7" s="64" t="s">
        <v>12</v>
      </c>
      <c r="F7" s="65"/>
      <c r="G7" s="64" t="s">
        <v>13</v>
      </c>
      <c r="H7" s="65"/>
      <c r="I7" s="64" t="s">
        <v>14</v>
      </c>
      <c r="J7" s="65"/>
      <c r="K7" s="64"/>
      <c r="L7" s="65"/>
    </row>
    <row r="8" spans="1:12" ht="15" customHeight="1" x14ac:dyDescent="0.25">
      <c r="A8" s="50"/>
      <c r="B8" s="51"/>
      <c r="C8" s="52"/>
      <c r="D8" s="13" t="s">
        <v>15</v>
      </c>
      <c r="E8" s="64" t="s">
        <v>16</v>
      </c>
      <c r="F8" s="65"/>
      <c r="G8" s="66">
        <v>3174260699</v>
      </c>
      <c r="H8" s="67"/>
      <c r="I8" s="66">
        <v>8187091255</v>
      </c>
      <c r="J8" s="77"/>
      <c r="K8" s="66"/>
      <c r="L8" s="67"/>
    </row>
    <row r="9" spans="1:12" ht="15" customHeight="1" x14ac:dyDescent="0.25">
      <c r="A9" s="50"/>
      <c r="B9" s="51"/>
      <c r="C9" s="52"/>
      <c r="D9" s="13" t="s">
        <v>17</v>
      </c>
      <c r="E9" s="43" t="s">
        <v>18</v>
      </c>
      <c r="F9" s="44"/>
      <c r="G9" s="45" t="s">
        <v>19</v>
      </c>
      <c r="H9" s="46"/>
      <c r="I9" s="45" t="s">
        <v>20</v>
      </c>
      <c r="J9" s="46"/>
      <c r="K9" s="66"/>
      <c r="L9" s="67"/>
    </row>
    <row r="10" spans="1:12" ht="14.25" customHeight="1" x14ac:dyDescent="0.25">
      <c r="A10" s="50"/>
      <c r="B10" s="51"/>
      <c r="C10" s="52"/>
      <c r="D10" s="14" t="s">
        <v>21</v>
      </c>
      <c r="E10" s="41" t="s">
        <v>22</v>
      </c>
      <c r="F10" s="42"/>
      <c r="G10" s="41" t="s">
        <v>22</v>
      </c>
      <c r="H10" s="42"/>
      <c r="I10" s="41" t="s">
        <v>22</v>
      </c>
      <c r="J10" s="42"/>
      <c r="K10" s="41" t="s">
        <v>22</v>
      </c>
      <c r="L10" s="42"/>
    </row>
    <row r="11" spans="1:12" ht="14.25" customHeight="1" x14ac:dyDescent="0.25">
      <c r="A11" s="50"/>
      <c r="B11" s="51"/>
      <c r="C11" s="52"/>
      <c r="D11" s="15" t="s">
        <v>23</v>
      </c>
      <c r="E11" s="22" t="s">
        <v>24</v>
      </c>
      <c r="F11" s="2"/>
      <c r="G11" s="22" t="s">
        <v>24</v>
      </c>
      <c r="H11" s="2"/>
      <c r="I11" s="22"/>
      <c r="J11" s="2"/>
      <c r="K11" s="22"/>
      <c r="L11" s="2"/>
    </row>
    <row r="12" spans="1:12" ht="14.25" customHeight="1" x14ac:dyDescent="0.25">
      <c r="A12" s="50"/>
      <c r="B12" s="51"/>
      <c r="C12" s="52"/>
      <c r="D12" s="15" t="s">
        <v>25</v>
      </c>
      <c r="E12" s="22" t="s">
        <v>24</v>
      </c>
      <c r="F12" s="2"/>
      <c r="G12" s="22" t="s">
        <v>24</v>
      </c>
      <c r="H12" s="2"/>
      <c r="I12" s="22"/>
      <c r="J12" s="2"/>
      <c r="K12" s="22"/>
      <c r="L12" s="2"/>
    </row>
    <row r="13" spans="1:12" ht="14.25" customHeight="1" x14ac:dyDescent="0.25">
      <c r="A13" s="50"/>
      <c r="B13" s="51"/>
      <c r="C13" s="52"/>
      <c r="D13" s="34" t="s">
        <v>26</v>
      </c>
      <c r="E13" s="22" t="s">
        <v>24</v>
      </c>
      <c r="F13" s="2"/>
      <c r="G13" s="22" t="s">
        <v>24</v>
      </c>
      <c r="H13" s="2"/>
      <c r="I13" s="22"/>
      <c r="J13" s="2"/>
      <c r="K13" s="22"/>
      <c r="L13" s="2"/>
    </row>
    <row r="14" spans="1:12" ht="14.25" customHeight="1" x14ac:dyDescent="0.25">
      <c r="A14" s="50"/>
      <c r="B14" s="51"/>
      <c r="C14" s="52"/>
      <c r="D14" s="15" t="s">
        <v>27</v>
      </c>
      <c r="E14" s="22" t="s">
        <v>24</v>
      </c>
      <c r="F14" s="2"/>
      <c r="G14" s="22" t="s">
        <v>24</v>
      </c>
      <c r="H14" s="2"/>
      <c r="I14" s="22"/>
      <c r="J14" s="2"/>
      <c r="K14" s="22"/>
      <c r="L14" s="2"/>
    </row>
    <row r="15" spans="1:12" ht="14.25" customHeight="1" x14ac:dyDescent="0.25">
      <c r="A15" s="50"/>
      <c r="B15" s="51"/>
      <c r="C15" s="52"/>
      <c r="D15" s="15" t="s">
        <v>28</v>
      </c>
      <c r="E15" s="22"/>
      <c r="F15" s="2"/>
      <c r="G15" s="22"/>
      <c r="H15" s="2"/>
      <c r="I15" s="22"/>
      <c r="J15" s="2"/>
      <c r="K15" s="22"/>
      <c r="L15" s="2"/>
    </row>
    <row r="16" spans="1:12" ht="14.25" customHeight="1" x14ac:dyDescent="0.25">
      <c r="A16" s="50"/>
      <c r="B16" s="51"/>
      <c r="C16" s="52"/>
      <c r="D16" s="15" t="s">
        <v>29</v>
      </c>
      <c r="E16" s="22" t="s">
        <v>24</v>
      </c>
      <c r="F16" s="2"/>
      <c r="G16" s="22" t="s">
        <v>24</v>
      </c>
      <c r="H16" s="2"/>
      <c r="I16" s="22" t="s">
        <v>24</v>
      </c>
      <c r="J16" s="2"/>
      <c r="K16" s="22"/>
      <c r="L16" s="2"/>
    </row>
    <row r="17" spans="1:12" ht="14.25" customHeight="1" x14ac:dyDescent="0.25">
      <c r="A17" s="50"/>
      <c r="B17" s="51"/>
      <c r="C17" s="52"/>
      <c r="D17" s="15" t="s">
        <v>30</v>
      </c>
      <c r="E17" s="22"/>
      <c r="F17" s="2"/>
      <c r="G17" s="22"/>
      <c r="H17" s="2"/>
      <c r="I17" s="22"/>
      <c r="J17" s="2"/>
      <c r="K17" s="22"/>
      <c r="L17" s="2"/>
    </row>
    <row r="18" spans="1:12" ht="15" customHeight="1" thickBot="1" x14ac:dyDescent="0.3">
      <c r="A18" s="53"/>
      <c r="B18" s="54"/>
      <c r="C18" s="55"/>
      <c r="D18" s="16" t="s">
        <v>31</v>
      </c>
      <c r="E18" s="23"/>
      <c r="F18" s="29"/>
      <c r="G18" s="23"/>
      <c r="H18" s="29"/>
      <c r="I18" s="23"/>
      <c r="J18" s="29"/>
      <c r="K18" s="23"/>
      <c r="L18" s="29"/>
    </row>
    <row r="19" spans="1:12" ht="15" thickTop="1" thickBot="1" x14ac:dyDescent="0.3">
      <c r="A19" s="26" t="s">
        <v>32</v>
      </c>
      <c r="B19" s="56" t="s">
        <v>33</v>
      </c>
      <c r="C19" s="57"/>
      <c r="D19" s="58"/>
      <c r="E19" s="25" t="s">
        <v>34</v>
      </c>
      <c r="F19" s="21" t="s">
        <v>35</v>
      </c>
      <c r="G19" s="21" t="s">
        <v>34</v>
      </c>
      <c r="H19" s="21" t="s">
        <v>35</v>
      </c>
      <c r="I19" s="21" t="s">
        <v>34</v>
      </c>
      <c r="J19" s="21" t="s">
        <v>35</v>
      </c>
      <c r="K19" s="21" t="s">
        <v>34</v>
      </c>
      <c r="L19" s="30" t="s">
        <v>35</v>
      </c>
    </row>
    <row r="20" spans="1:12" x14ac:dyDescent="0.25">
      <c r="A20" s="27"/>
      <c r="B20" s="91" t="s">
        <v>36</v>
      </c>
      <c r="C20" s="92"/>
      <c r="D20" s="93"/>
      <c r="E20" s="35"/>
      <c r="F20" s="3">
        <v>45000</v>
      </c>
      <c r="G20" s="4"/>
      <c r="H20" s="3"/>
      <c r="I20" s="4"/>
      <c r="J20" s="5"/>
      <c r="K20" s="6"/>
      <c r="L20" s="31"/>
    </row>
    <row r="21" spans="1:12" x14ac:dyDescent="0.25">
      <c r="A21" s="27"/>
      <c r="B21" s="36" t="s">
        <v>37</v>
      </c>
      <c r="D21" s="37"/>
      <c r="E21" s="35"/>
      <c r="F21" s="7">
        <v>30000</v>
      </c>
      <c r="G21" s="4"/>
      <c r="H21" s="3"/>
      <c r="I21" s="4"/>
      <c r="J21" s="3"/>
      <c r="K21" s="4"/>
      <c r="L21" s="31"/>
    </row>
    <row r="22" spans="1:12" ht="15" customHeight="1" x14ac:dyDescent="0.25">
      <c r="A22" s="27"/>
      <c r="B22" s="36" t="s">
        <v>38</v>
      </c>
      <c r="D22" s="37"/>
      <c r="E22" s="35"/>
      <c r="F22" s="7">
        <v>1500</v>
      </c>
      <c r="G22" s="4"/>
      <c r="H22" s="3"/>
      <c r="I22" s="4"/>
      <c r="J22" s="3"/>
      <c r="K22" s="4"/>
      <c r="L22" s="31"/>
    </row>
    <row r="23" spans="1:12" ht="15" customHeight="1" x14ac:dyDescent="0.25">
      <c r="A23" s="27"/>
      <c r="B23" s="36" t="s">
        <v>38</v>
      </c>
      <c r="D23" s="37"/>
      <c r="E23" s="35"/>
      <c r="F23" s="7">
        <v>1000</v>
      </c>
      <c r="G23" s="4"/>
      <c r="H23" s="3"/>
      <c r="I23" s="4"/>
      <c r="J23" s="3"/>
      <c r="K23" s="4"/>
      <c r="L23" s="31"/>
    </row>
    <row r="24" spans="1:12" ht="15" customHeight="1" x14ac:dyDescent="0.25">
      <c r="A24" s="27"/>
      <c r="B24" s="36"/>
      <c r="D24" s="37"/>
      <c r="E24" s="35"/>
      <c r="F24" s="7"/>
      <c r="G24" s="4"/>
      <c r="H24" s="3"/>
      <c r="I24" s="4"/>
      <c r="J24" s="3"/>
      <c r="K24" s="4"/>
      <c r="L24" s="31"/>
    </row>
    <row r="25" spans="1:12" ht="15" customHeight="1" x14ac:dyDescent="0.25">
      <c r="A25" s="27"/>
      <c r="B25" s="38" t="s">
        <v>39</v>
      </c>
      <c r="C25" s="39"/>
      <c r="D25" s="40"/>
      <c r="E25" s="35"/>
      <c r="F25" s="7"/>
      <c r="G25" s="4"/>
      <c r="H25" s="3">
        <v>90000</v>
      </c>
      <c r="I25" s="4"/>
      <c r="J25" s="3"/>
      <c r="K25" s="4"/>
      <c r="L25" s="31"/>
    </row>
    <row r="26" spans="1:12" ht="15" customHeight="1" x14ac:dyDescent="0.25">
      <c r="A26" s="27"/>
      <c r="B26" s="36" t="s">
        <v>40</v>
      </c>
      <c r="D26" s="37"/>
      <c r="E26" s="35"/>
      <c r="F26" s="7"/>
      <c r="G26" s="4"/>
      <c r="H26" s="3">
        <v>96000</v>
      </c>
      <c r="I26" s="4"/>
      <c r="J26" s="3"/>
      <c r="K26" s="4"/>
      <c r="L26" s="31"/>
    </row>
    <row r="27" spans="1:12" ht="15" customHeight="1" x14ac:dyDescent="0.25">
      <c r="A27" s="27"/>
      <c r="B27" s="97" t="s">
        <v>41</v>
      </c>
      <c r="C27" s="98"/>
      <c r="D27" s="99"/>
      <c r="E27" s="35"/>
      <c r="F27" s="7"/>
      <c r="G27" s="4"/>
      <c r="H27" s="3">
        <v>-70750</v>
      </c>
      <c r="I27" s="4"/>
      <c r="J27" s="3"/>
      <c r="K27" s="4"/>
      <c r="L27" s="31"/>
    </row>
    <row r="28" spans="1:12" ht="15" customHeight="1" x14ac:dyDescent="0.25">
      <c r="A28" s="27"/>
      <c r="B28" s="36"/>
      <c r="D28" s="37"/>
      <c r="E28" s="35"/>
      <c r="F28" s="7"/>
      <c r="G28" s="4"/>
      <c r="H28" s="3"/>
      <c r="I28" s="4"/>
      <c r="J28" s="3"/>
      <c r="K28" s="4"/>
      <c r="L28" s="31"/>
    </row>
    <row r="29" spans="1:12" ht="15" customHeight="1" x14ac:dyDescent="0.25">
      <c r="A29" s="27"/>
      <c r="B29" s="36" t="s">
        <v>42</v>
      </c>
      <c r="D29" s="37"/>
      <c r="E29" s="35"/>
      <c r="F29" s="7"/>
      <c r="G29" s="4"/>
      <c r="H29" s="3"/>
      <c r="I29" s="4"/>
      <c r="J29" s="3">
        <v>50000</v>
      </c>
      <c r="K29" s="4"/>
      <c r="L29" s="31"/>
    </row>
    <row r="30" spans="1:12" ht="15" customHeight="1" x14ac:dyDescent="0.25">
      <c r="A30" s="27"/>
      <c r="B30" s="36" t="s">
        <v>43</v>
      </c>
      <c r="D30" s="37"/>
      <c r="E30" s="35"/>
      <c r="F30" s="7"/>
      <c r="G30" s="4"/>
      <c r="H30" s="3"/>
      <c r="I30" s="4"/>
      <c r="J30" s="3">
        <v>39500</v>
      </c>
      <c r="K30" s="4"/>
      <c r="L30" s="31"/>
    </row>
    <row r="31" spans="1:12" ht="15" customHeight="1" x14ac:dyDescent="0.25">
      <c r="A31" s="27"/>
      <c r="B31" s="36" t="s">
        <v>44</v>
      </c>
      <c r="D31" s="37"/>
      <c r="E31" s="35"/>
      <c r="F31" s="7"/>
      <c r="G31" s="4"/>
      <c r="H31" s="5"/>
      <c r="I31" s="7"/>
      <c r="J31" s="5">
        <v>10000</v>
      </c>
      <c r="K31" s="7"/>
      <c r="L31" s="31"/>
    </row>
    <row r="32" spans="1:12" ht="15" customHeight="1" x14ac:dyDescent="0.25">
      <c r="A32" s="28"/>
      <c r="B32" s="101"/>
      <c r="C32" s="102"/>
      <c r="D32" s="103"/>
      <c r="E32" s="7"/>
      <c r="F32" s="5"/>
      <c r="G32" s="7"/>
      <c r="H32" s="5"/>
      <c r="I32" s="7"/>
      <c r="J32" s="5"/>
      <c r="K32" s="7"/>
      <c r="L32" s="31"/>
    </row>
    <row r="33" spans="1:12" ht="14.4" thickBot="1" x14ac:dyDescent="0.3">
      <c r="A33" s="73" t="s">
        <v>45</v>
      </c>
      <c r="B33" s="90"/>
      <c r="C33" s="90"/>
      <c r="D33" s="90"/>
      <c r="E33" s="94">
        <f>F20+F21</f>
        <v>75000</v>
      </c>
      <c r="F33" s="95"/>
      <c r="G33" s="96">
        <f>H25+H26+H27</f>
        <v>115250</v>
      </c>
      <c r="H33" s="96"/>
      <c r="I33" s="96">
        <f>J29+J30+J31</f>
        <v>99500</v>
      </c>
      <c r="J33" s="96"/>
      <c r="K33" s="96"/>
      <c r="L33" s="100"/>
    </row>
    <row r="34" spans="1:12" ht="18" customHeight="1" x14ac:dyDescent="0.25">
      <c r="A34" s="11" t="s">
        <v>46</v>
      </c>
      <c r="B34" s="12"/>
      <c r="C34" s="8"/>
      <c r="D34" s="8"/>
      <c r="E34" s="9"/>
      <c r="F34" s="9"/>
      <c r="G34" s="9"/>
      <c r="H34" s="9"/>
      <c r="I34" s="9"/>
      <c r="J34" s="9"/>
      <c r="K34" s="9"/>
      <c r="L34" s="32"/>
    </row>
    <row r="35" spans="1:12" ht="18" customHeight="1" x14ac:dyDescent="0.25">
      <c r="A35" s="17" t="s">
        <v>47</v>
      </c>
      <c r="B35" s="18"/>
      <c r="C35" s="9"/>
      <c r="D35" s="9"/>
      <c r="E35" s="9"/>
      <c r="F35" s="9"/>
      <c r="G35" s="9"/>
      <c r="H35" s="9"/>
      <c r="I35" s="9"/>
      <c r="J35" s="9"/>
      <c r="K35" s="9"/>
      <c r="L35" s="32"/>
    </row>
    <row r="36" spans="1:12" ht="18" customHeight="1" x14ac:dyDescent="0.25">
      <c r="A36" s="17" t="s">
        <v>48</v>
      </c>
      <c r="B36" s="18"/>
      <c r="C36" s="9"/>
      <c r="D36" s="9"/>
      <c r="E36" s="9"/>
      <c r="F36" s="9"/>
      <c r="G36" s="9"/>
      <c r="H36" s="9"/>
      <c r="I36" s="9"/>
      <c r="J36" s="9"/>
      <c r="K36" s="9"/>
      <c r="L36" s="32"/>
    </row>
    <row r="37" spans="1:12" ht="18" customHeight="1" x14ac:dyDescent="0.25">
      <c r="A37" s="17" t="s">
        <v>49</v>
      </c>
      <c r="B37" s="18"/>
      <c r="C37" s="9"/>
      <c r="D37" s="9"/>
      <c r="E37" s="9"/>
      <c r="F37" s="9"/>
      <c r="G37" s="9"/>
      <c r="H37" s="9"/>
      <c r="I37" s="9"/>
      <c r="J37" s="9"/>
      <c r="K37" s="9"/>
      <c r="L37" s="32"/>
    </row>
    <row r="38" spans="1:12" ht="18" customHeight="1" thickBot="1" x14ac:dyDescent="0.3">
      <c r="A38" s="19" t="s">
        <v>50</v>
      </c>
      <c r="B38" s="20"/>
      <c r="C38" s="10"/>
      <c r="D38" s="10"/>
      <c r="E38" s="10"/>
      <c r="F38" s="10"/>
      <c r="G38" s="10"/>
      <c r="H38" s="10"/>
      <c r="I38" s="10"/>
      <c r="J38" s="10"/>
      <c r="K38" s="10"/>
      <c r="L38" s="33"/>
    </row>
  </sheetData>
  <mergeCells count="38">
    <mergeCell ref="A33:D33"/>
    <mergeCell ref="K10:L10"/>
    <mergeCell ref="G7:H7"/>
    <mergeCell ref="B20:D20"/>
    <mergeCell ref="E33:F33"/>
    <mergeCell ref="G33:H33"/>
    <mergeCell ref="I33:J33"/>
    <mergeCell ref="B27:D27"/>
    <mergeCell ref="K33:L33"/>
    <mergeCell ref="E8:F8"/>
    <mergeCell ref="G10:H10"/>
    <mergeCell ref="I7:J7"/>
    <mergeCell ref="I9:J9"/>
    <mergeCell ref="K9:L9"/>
    <mergeCell ref="I10:J10"/>
    <mergeCell ref="B32:D32"/>
    <mergeCell ref="A1:L1"/>
    <mergeCell ref="E6:F6"/>
    <mergeCell ref="E7:F7"/>
    <mergeCell ref="K7:L7"/>
    <mergeCell ref="K8:L8"/>
    <mergeCell ref="A2:E2"/>
    <mergeCell ref="F2:L2"/>
    <mergeCell ref="F5:L5"/>
    <mergeCell ref="I6:J6"/>
    <mergeCell ref="G6:H6"/>
    <mergeCell ref="K6:L6"/>
    <mergeCell ref="G8:H8"/>
    <mergeCell ref="I8:J8"/>
    <mergeCell ref="F3:L3"/>
    <mergeCell ref="F4:L4"/>
    <mergeCell ref="A3:E5"/>
    <mergeCell ref="B25:D25"/>
    <mergeCell ref="E10:F10"/>
    <mergeCell ref="E9:F9"/>
    <mergeCell ref="G9:H9"/>
    <mergeCell ref="A6:C18"/>
    <mergeCell ref="B19:D19"/>
  </mergeCells>
  <phoneticPr fontId="1" type="noConversion"/>
  <hyperlinks>
    <hyperlink ref="I9:J9" r:id="rId1" display="kalvarez@massgroup.com" xr:uid="{201EDC9E-D7F5-4D77-8225-A66CAA185937}"/>
    <hyperlink ref="E9:F9" r:id="rId2" display="ichizmar@chainreactionsystems.com" xr:uid="{1A7884F8-E8BD-4283-9462-57FB008C590D}"/>
    <hyperlink ref="G9:H9" r:id="rId3" display="william.osullivan@connectedmanufacturing.com" xr:uid="{19E90F1C-0AD0-4211-8CC5-B131A222C5F3}"/>
  </hyperlinks>
  <printOptions gridLines="1"/>
  <pageMargins left="0" right="0" top="0.25" bottom="0.25" header="0.5" footer="0.75"/>
  <pageSetup scale="95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of 1</vt:lpstr>
      <vt:lpstr>'1 of 1'!Print_Area</vt:lpstr>
    </vt:vector>
  </TitlesOfParts>
  <Manager/>
  <Company>NorthWest Arkansas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NWACC</dc:creator>
  <cp:keywords/>
  <dc:description/>
  <cp:lastModifiedBy>Ed Beadles</cp:lastModifiedBy>
  <cp:revision/>
  <dcterms:created xsi:type="dcterms:W3CDTF">2000-11-08T16:29:35Z</dcterms:created>
  <dcterms:modified xsi:type="dcterms:W3CDTF">2026-05-06T20:04:20Z</dcterms:modified>
  <cp:category/>
  <cp:contentStatus/>
</cp:coreProperties>
</file>